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harts/chart16.xml" ContentType="application/vnd.openxmlformats-officedocument.drawingml.chart+xml"/>
  <Override PartName="/xl/drawings/drawing20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8.xml" ContentType="application/vnd.openxmlformats-officedocument.drawingml.chart+xml"/>
  <Override PartName="/xl/drawings/drawing23.xml" ContentType="application/vnd.openxmlformats-officedocument.drawing+xml"/>
  <Override PartName="/xl/charts/chart19.xml" ContentType="application/vnd.openxmlformats-officedocument.drawingml.chart+xml"/>
  <Override PartName="/xl/drawings/drawing2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25\INFORME\"/>
    </mc:Choice>
  </mc:AlternateContent>
  <xr:revisionPtr revIDLastSave="0" documentId="13_ncr:1_{2FC062E2-FC08-4B15-B925-37F7372DA9F3}" xr6:coauthVersionLast="47" xr6:coauthVersionMax="47" xr10:uidLastSave="{00000000-0000-0000-0000-000000000000}"/>
  <bookViews>
    <workbookView xWindow="-120" yWindow="-120" windowWidth="29040" windowHeight="15720" tabRatio="911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Cuadro 14" sheetId="62" r:id="rId31"/>
    <sheet name="Cuadro 15" sheetId="63" r:id="rId32"/>
    <sheet name="Cuadro 16" sheetId="64" r:id="rId33"/>
    <sheet name="Gráfico 17" sheetId="80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0">'Cuadro 14'!$A$1:$J$24</definedName>
    <definedName name="_xlnm.Print_Area" localSheetId="31">'Cuadro 15'!$A$1:$G$24</definedName>
    <definedName name="_xlnm.Print_Area" localSheetId="32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69" l="1"/>
  <c r="L6" i="75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<sst xmlns="http://schemas.openxmlformats.org/spreadsheetml/2006/main" count="874" uniqueCount="319">
  <si>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</si>
  <si>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</si>
  <si>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</si>
  <si>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</si>
  <si>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</si>
  <si>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</si>
  <si>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</si>
  <si>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</si>
  <si>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</si>
  <si>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</si>
  <si>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</si>
  <si>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</si>
  <si>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</si>
  <si>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</si>
  <si>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</si>
  <si>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</si>
  <si>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</si>
  <si>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</si>
  <si>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</si>
  <si>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</si>
  <si>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</si>
  <si>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</si>
  <si>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</si>
  <si>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</si>
  <si>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</si>
  <si>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</si>
  <si>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</si>
  <si>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</si>
  <si>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</si>
  <si>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</si>
  <si>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</si>
  <si>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</si>
  <si>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</si>
  <si>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</si>
  <si>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</si>
  <si>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</si>
  <si>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</si>
  <si>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</si>
  <si>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</si>
  <si>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</si>
  <si>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</si>
  <si>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</si>
  <si>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</si>
  <si>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Otras ramas de actividad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</si>
  <si>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</si>
  <si>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</si>
  <si>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</si>
  <si>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</si>
  <si>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</si>
  <si>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</si>
  <si>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</si>
  <si>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</si>
  <si>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</si>
  <si>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</si>
  <si>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</si>
  <si>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</si>
  <si>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</si>
  <si>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</si>
  <si>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</si>
  <si>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</si>
  <si>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</si>
  <si>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</si>
  <si>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</si>
  <si>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</si>
  <si>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</si>
  <si>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</si>
  <si>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</si>
  <si>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</si>
  <si>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</si>
  <si>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</si>
  <si>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</si>
  <si>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</si>
  <si>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</si>
  <si>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</si>
  <si>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</si>
  <si>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</si>
  <si>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</si>
  <si>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</si>
  <si>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</si>
  <si>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</si>
  <si>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</si>
  <si>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</si>
  <si>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</si>
  <si>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</si>
  <si>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</si>
  <si>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</si>
  <si>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</si>
  <si>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</si>
  <si>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</si>
  <si>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</si>
  <si>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</si>
  <si>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</si>
  <si>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</si>
  <si>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</si>
  <si>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</si>
  <si>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</si>
  <si>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</si>
  <si>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</si>
  <si>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</si>
  <si>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</si>
  <si>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</si>
  <si>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</si>
  <si>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</si>
  <si>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</si>
  <si>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</si>
  <si>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</si>
  <si>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</si>
  <si>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</si>
  <si>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</si>
  <si>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</si>
  <si>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</si>
  <si>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</si>
  <si>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</si>
  <si>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</si>
  <si>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</si>
  <si>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</si>
  <si>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</si>
  <si>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</si>
  <si>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</si>
  <si>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</si>
  <si>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</si>
  <si>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</si>
  <si>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</si>
  <si>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</si>
  <si>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</si>
  <si>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</si>
  <si>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</si>
  <si>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</si>
  <si>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</si>
  <si>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</si>
  <si>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</si>
  <si>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</si>
  <si>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</si>
  <si>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</si>
  <si>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</si>
  <si>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</si>
  <si>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</si>
  <si>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</si>
  <si>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</si>
  <si>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</si>
  <si>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</si>
  <si>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</si>
  <si>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</si>
  <si>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</si>
  <si>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</si>
  <si>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</si>
  <si>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</si>
  <si>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</si>
  <si>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</si>
  <si>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</si>
  <si>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</si>
  <si>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</si>
  <si>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</si>
  <si>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</si>
  <si>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</si>
  <si>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</si>
  <si>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</si>
  <si>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</si>
  <si>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</si>
  <si>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</si>
  <si>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</si>
  <si>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</si>
  <si>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</si>
  <si>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</si>
  <si>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</si>
  <si>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</si>
  <si>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</si>
  <si>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</si>
  <si>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</si>
  <si>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</si>
  <si>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</si>
  <si>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</si>
  <si>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</si>
  <si>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</si>
  <si>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</si>
  <si>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</si>
  <si>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</si>
  <si>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</si>
  <si>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</si>
  <si>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</si>
  <si>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</si>
  <si>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</si>
  <si>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</si>
  <si>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</si>
  <si>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</si>
  <si>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</si>
  <si>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</si>
  <si>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</si>
  <si>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</si>
  <si>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</si>
  <si>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</si>
  <si>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</si>
  <si>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</si>
  <si>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</si>
  <si>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</si>
  <si>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</si>
  <si>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</si>
  <si>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</si>
  <si>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</si>
  <si>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</si>
  <si>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</si>
  <si>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</si>
  <si>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</si>
  <si>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</si>
  <si>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</si>
  <si>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Gráfico 9. Sección P: Educación</t>
  </si>
  <si>
    <t>Gráfico 11. Sección S: Otros servicios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</si>
  <si>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</si>
  <si>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</si>
  <si>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</si>
  <si>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</si>
  <si>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</si>
  <si>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</si>
  <si>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</si>
  <si>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</si>
  <si>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</si>
  <si>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</si>
  <si>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</si>
  <si>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</si>
  <si>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</si>
  <si>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</si>
  <si>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</si>
  <si>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</si>
  <si>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</si>
  <si>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</si>
  <si>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</si>
  <si>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</si>
  <si>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</si>
  <si>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</si>
  <si>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</si>
  <si>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</si>
  <si>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</si>
  <si>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</si>
  <si>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</si>
  <si>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</si>
  <si>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</si>
  <si>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</si>
  <si>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</si>
  <si>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</si>
  <si>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</si>
  <si>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</si>
  <si>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</si>
  <si>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</si>
  <si>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</si>
  <si>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</si>
  <si>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</si>
  <si>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</si>
  <si>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</si>
  <si>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</si>
  <si>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</si>
  <si>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</si>
  <si>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</si>
  <si>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</si>
  <si>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</si>
  <si>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</si>
  <si>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</si>
  <si>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</si>
  <si>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</si>
  <si>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</si>
  <si>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Situación 01/01/2024</t>
  </si>
  <si>
    <t>Principales cuadros y gráficos del Informe sobre el impacto del Sector Público Autonómico 
en la actividad económico-financiera de las Comunidades Autónomas
(situación a 1 de julio de 2024)</t>
  </si>
  <si>
    <t>Altas Del 02/01/2023 al 01/01/2024</t>
  </si>
  <si>
    <t>Bajas Del 02/01/2023 al 01/01/2024</t>
  </si>
  <si>
    <t>Origen datos: [Estructura capital sociedades a 01-07-2022.xlsm]  'C10_CS y part.por interv_gr14'!  B17:B23</t>
  </si>
  <si>
    <t>N: Act. Profesionales, científicas y técnicas</t>
  </si>
  <si>
    <t>P: Administración pública y defensa; SS obligatoria</t>
  </si>
  <si>
    <t>Q: Educación</t>
  </si>
  <si>
    <t>R: Actividades sanitarias y de servicios sociales</t>
  </si>
  <si>
    <t>S: Actividades artísticas, deportivas y entretenimiento</t>
  </si>
  <si>
    <t>T: Otros servicios</t>
  </si>
  <si>
    <t>P8413: Regulación de la act. económica y contribución a su mayor eficiencia</t>
  </si>
  <si>
    <t>P8430: S.S. obligatoria</t>
  </si>
  <si>
    <t>Otras: Asuntos exteriores (P8421); Justicia (P8423); Orden público y seguridad (P8424)</t>
  </si>
  <si>
    <t>P8411: Act. generales de AAPP</t>
  </si>
  <si>
    <t>P8425: Servicios de extinción de incendios</t>
  </si>
  <si>
    <t>P8412: Regulación de los servicios sanitarios, educativos y culturales y otros servicios sociales</t>
  </si>
  <si>
    <t>Gráfico 6. Sección P: Administración pública y defensa; Seguridad Social obligatoria</t>
  </si>
  <si>
    <t>Gráfico 7. Sección N: Actividades profesionales, científicas y técnicas</t>
  </si>
  <si>
    <t>N71: Servicios técnicos de arquitectura e ingeniería; ensayos y análisis técnicos.</t>
  </si>
  <si>
    <t>N72: Investigación y Desarrollo</t>
  </si>
  <si>
    <t>Otras: Act. Jurídicas y de contabilidad (N69); Actividades veterinarias (N75); Otras act. profesionales científicas y técnicas (N74)</t>
  </si>
  <si>
    <t>N70: Act. de las sedes centrales y consultoría de gestión empresarial</t>
  </si>
  <si>
    <t>N73: Act. de publicidad, estudios de mercado, rrpp y comunicación</t>
  </si>
  <si>
    <t>Gráfico 8. Sección R: Actividades sanitarias y de servicios sociales</t>
  </si>
  <si>
    <t>R861: Act. hospitalarias</t>
  </si>
  <si>
    <t>R869: Otras act. sanitarias</t>
  </si>
  <si>
    <t>R889: Otras act. de serv. sociales sin alojamiento</t>
  </si>
  <si>
    <t>R862,R871,R872,  R873,R879,R881*</t>
  </si>
  <si>
    <t>Gráfico 9. Sección Q: Educación</t>
  </si>
  <si>
    <t>Q855: Otra educación</t>
  </si>
  <si>
    <t>Educación preprimaria (Q851); Educación primaria (Q852); Educación secundaria y educación postsecundaria no terciaria (Q853)</t>
  </si>
  <si>
    <t>Q854: Educación terciaria</t>
  </si>
  <si>
    <t>Q856: Actividades auxiliares a la educación</t>
  </si>
  <si>
    <t>Gráfico 10. Sección S: Actividades artísticas, deportivas y de entretenimiento</t>
  </si>
  <si>
    <t>Gráfico 11. Sección T: Otros servicios</t>
  </si>
  <si>
    <t>N</t>
  </si>
  <si>
    <t>T</t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</si>
  <si>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S:</t>
    </r>
    <r>
      <rPr>
        <sz val="10"/>
        <color rgb="FF000000"/>
        <rFont val="Verdana"/>
        <family val="2"/>
      </rPr>
      <t xml:space="preserve">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</si>
  <si>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 xml:space="preserve">: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</si>
  <si>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t>S911: Actividades de bibliotecas y archivos</t>
  </si>
  <si>
    <t>S912: Actividades de museos, colecciones de arte, sitios históricos y monumentos</t>
  </si>
  <si>
    <t>S931: Actividades deportivas</t>
  </si>
  <si>
    <t>S932: Otras actividades recreativas y de entretenimiento</t>
  </si>
  <si>
    <t>T949: Otras act. asociativas</t>
  </si>
  <si>
    <t>T941: Act. de organizaciones empresariales, profesionales y patronales</t>
  </si>
  <si>
    <t>T951: Reparación y mantenimiento de ordenadores y equipos de comunicación</t>
  </si>
  <si>
    <t>Lavado y limpieza de prendas de tela y piel (T961); Peluquería, tratamientos de belleza, spas y actividades similares (T962); Otros servicios personales (T969)</t>
  </si>
  <si>
    <t>S901,S902,S903, S913,S914,S920*</t>
  </si>
  <si>
    <t>Situación 01/01/2025</t>
  </si>
  <si>
    <t>Altas Del 02/01/2024 al 01/01/2025</t>
  </si>
  <si>
    <t>Bajas Del 02/01/2024 al 01/01/2025</t>
  </si>
  <si>
    <t>caray</t>
  </si>
  <si>
    <t>Altas Del 10/04/2003 al 1/01/2020</t>
  </si>
  <si>
    <t>Bajas Del 10/04/2003 al 1/01/2020</t>
  </si>
  <si>
    <t xml:space="preserve">Situación 01/01/2020 </t>
  </si>
  <si>
    <t>Altas Del 02/01/2025 al 01/07/2025</t>
  </si>
  <si>
    <t>Bajas Del 02/01/2025 al 01/07/2025</t>
  </si>
  <si>
    <t>Situación 01/07/2025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</si>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</sst>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165" fontId="4" fillId="0" borderId="7" xfId="0" applyNumberFormat="1" applyFont="1" applyBorder="1"/>
    <xf numFmtId="165" fontId="17" fillId="0" borderId="0" xfId="0" applyNumberFormat="1" applyFont="1"/>
    <xf numFmtId="3" fontId="20" fillId="0" borderId="0" xfId="0" applyNumberFormat="1" applyFont="1"/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1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Extremadura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Illes Balears</c:v>
                </c:pt>
                <c:pt idx="12">
                  <c:v>Canarias</c:v>
                </c:pt>
                <c:pt idx="13">
                  <c:v>Aragón</c:v>
                </c:pt>
                <c:pt idx="14">
                  <c:v>Galicia</c:v>
                </c:pt>
                <c:pt idx="15">
                  <c:v>Comunidad de Madrid</c:v>
                </c:pt>
                <c:pt idx="16">
                  <c:v>Comunitat Valenciana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10</c:v>
                </c:pt>
                <c:pt idx="2">
                  <c:v>21</c:v>
                </c:pt>
                <c:pt idx="3">
                  <c:v>23</c:v>
                </c:pt>
                <c:pt idx="4">
                  <c:v>34</c:v>
                </c:pt>
                <c:pt idx="5">
                  <c:v>42</c:v>
                </c:pt>
                <c:pt idx="6">
                  <c:v>44</c:v>
                </c:pt>
                <c:pt idx="7">
                  <c:v>59</c:v>
                </c:pt>
                <c:pt idx="8">
                  <c:v>61</c:v>
                </c:pt>
                <c:pt idx="9">
                  <c:v>66</c:v>
                </c:pt>
                <c:pt idx="10">
                  <c:v>68</c:v>
                </c:pt>
                <c:pt idx="11">
                  <c:v>73</c:v>
                </c:pt>
                <c:pt idx="12">
                  <c:v>73</c:v>
                </c:pt>
                <c:pt idx="13">
                  <c:v>98</c:v>
                </c:pt>
                <c:pt idx="14">
                  <c:v>116</c:v>
                </c:pt>
                <c:pt idx="15">
                  <c:v>121</c:v>
                </c:pt>
                <c:pt idx="16">
                  <c:v>132</c:v>
                </c:pt>
                <c:pt idx="17">
                  <c:v>156</c:v>
                </c:pt>
                <c:pt idx="18">
                  <c:v>182</c:v>
                </c:pt>
                <c:pt idx="19">
                  <c:v>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0.32332955832389582</c:v>
                </c:pt>
                <c:pt idx="1">
                  <c:v>0.24178935447338618</c:v>
                </c:pt>
                <c:pt idx="2">
                  <c:v>0.17893544733861835</c:v>
                </c:pt>
                <c:pt idx="3">
                  <c:v>9.4563986409966022E-2</c:v>
                </c:pt>
                <c:pt idx="4">
                  <c:v>8.7202718006795021E-2</c:v>
                </c:pt>
                <c:pt idx="5">
                  <c:v>7.4178935447338612E-2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Aragón</c:v>
                </c:pt>
                <c:pt idx="3">
                  <c:v>Castilla y León</c:v>
                </c:pt>
                <c:pt idx="4">
                  <c:v>Comunidad Foral de Navarra</c:v>
                </c:pt>
                <c:pt idx="5">
                  <c:v>Principado de Asturias</c:v>
                </c:pt>
                <c:pt idx="6">
                  <c:v>Ciudad de Ceuta</c:v>
                </c:pt>
                <c:pt idx="7">
                  <c:v>Cantabria</c:v>
                </c:pt>
                <c:pt idx="8">
                  <c:v>Madrid</c:v>
                </c:pt>
                <c:pt idx="9">
                  <c:v>Canarias</c:v>
                </c:pt>
                <c:pt idx="10">
                  <c:v>La Rioja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0.23717948717948717</c:v>
                </c:pt>
                <c:pt idx="1">
                  <c:v>0.2413793103448276</c:v>
                </c:pt>
                <c:pt idx="2">
                  <c:v>0.31632653061224492</c:v>
                </c:pt>
                <c:pt idx="3">
                  <c:v>0.31818181818181818</c:v>
                </c:pt>
                <c:pt idx="4">
                  <c:v>0.32203389830508472</c:v>
                </c:pt>
                <c:pt idx="5">
                  <c:v>0.3235294117647059</c:v>
                </c:pt>
                <c:pt idx="6">
                  <c:v>0.33333333333333331</c:v>
                </c:pt>
                <c:pt idx="7">
                  <c:v>0.36363636363636365</c:v>
                </c:pt>
                <c:pt idx="8">
                  <c:v>0.36363636363636365</c:v>
                </c:pt>
                <c:pt idx="9">
                  <c:v>0.38356164383561642</c:v>
                </c:pt>
                <c:pt idx="10">
                  <c:v>0.39130434782608697</c:v>
                </c:pt>
                <c:pt idx="11">
                  <c:v>0.41176470588235292</c:v>
                </c:pt>
                <c:pt idx="12">
                  <c:v>0.43956043956043955</c:v>
                </c:pt>
                <c:pt idx="13">
                  <c:v>0.46551724137931033</c:v>
                </c:pt>
                <c:pt idx="14">
                  <c:v>0.5</c:v>
                </c:pt>
                <c:pt idx="15">
                  <c:v>0.51515151515151514</c:v>
                </c:pt>
                <c:pt idx="16">
                  <c:v>0.54748603351955305</c:v>
                </c:pt>
                <c:pt idx="17">
                  <c:v>0.5714285714285714</c:v>
                </c:pt>
                <c:pt idx="18">
                  <c:v>0.5901639344262295</c:v>
                </c:pt>
                <c:pt idx="19">
                  <c:v>0.68493150684931503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Aragón</c:v>
                </c:pt>
                <c:pt idx="3">
                  <c:v>Castilla y León</c:v>
                </c:pt>
                <c:pt idx="4">
                  <c:v>Comunidad Foral de Navarra</c:v>
                </c:pt>
                <c:pt idx="5">
                  <c:v>Principado de Asturias</c:v>
                </c:pt>
                <c:pt idx="6">
                  <c:v>Ciudad de Ceuta</c:v>
                </c:pt>
                <c:pt idx="7">
                  <c:v>Cantabria</c:v>
                </c:pt>
                <c:pt idx="8">
                  <c:v>Madrid</c:v>
                </c:pt>
                <c:pt idx="9">
                  <c:v>Canarias</c:v>
                </c:pt>
                <c:pt idx="10">
                  <c:v>La Rioja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0.76282051282051277</c:v>
                </c:pt>
                <c:pt idx="1">
                  <c:v>0.75862068965517238</c:v>
                </c:pt>
                <c:pt idx="2">
                  <c:v>0.68367346938775508</c:v>
                </c:pt>
                <c:pt idx="3">
                  <c:v>0.68181818181818177</c:v>
                </c:pt>
                <c:pt idx="4">
                  <c:v>0.67796610169491522</c:v>
                </c:pt>
                <c:pt idx="5">
                  <c:v>0.67647058823529416</c:v>
                </c:pt>
                <c:pt idx="6">
                  <c:v>0.66666666666666663</c:v>
                </c:pt>
                <c:pt idx="7">
                  <c:v>0.63636363636363635</c:v>
                </c:pt>
                <c:pt idx="8">
                  <c:v>0.63636363636363635</c:v>
                </c:pt>
                <c:pt idx="9">
                  <c:v>0.61643835616438358</c:v>
                </c:pt>
                <c:pt idx="10">
                  <c:v>0.60869565217391308</c:v>
                </c:pt>
                <c:pt idx="11">
                  <c:v>0.58823529411764708</c:v>
                </c:pt>
                <c:pt idx="12">
                  <c:v>0.56043956043956045</c:v>
                </c:pt>
                <c:pt idx="13">
                  <c:v>0.53448275862068961</c:v>
                </c:pt>
                <c:pt idx="14">
                  <c:v>0.5</c:v>
                </c:pt>
                <c:pt idx="15">
                  <c:v>0.48484848484848486</c:v>
                </c:pt>
                <c:pt idx="16">
                  <c:v>0.45251396648044695</c:v>
                </c:pt>
                <c:pt idx="17">
                  <c:v>0.42857142857142855</c:v>
                </c:pt>
                <c:pt idx="18">
                  <c:v>0.4098360655737705</c:v>
                </c:pt>
                <c:pt idx="19">
                  <c:v>0.31506849315068491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4'!$K$2:$K$25</c:f>
              <c:numCache>
                <c:formatCode>m/d/yyyy</c:formatCode>
                <c:ptCount val="2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  <c:pt idx="23">
                  <c:v>45839</c:v>
                </c:pt>
              </c:numCache>
            </c:numRef>
          </c:cat>
          <c:val>
            <c:numRef>
              <c:f>'Gráfico 4'!$L$2:$L$25</c:f>
              <c:numCache>
                <c:formatCode>General</c:formatCode>
                <c:ptCount val="24"/>
                <c:pt idx="0">
                  <c:v>1802</c:v>
                </c:pt>
                <c:pt idx="1">
                  <c:v>1877</c:v>
                </c:pt>
                <c:pt idx="2">
                  <c:v>1978</c:v>
                </c:pt>
                <c:pt idx="3">
                  <c:v>2139</c:v>
                </c:pt>
                <c:pt idx="4">
                  <c:v>2285</c:v>
                </c:pt>
                <c:pt idx="5">
                  <c:v>2405</c:v>
                </c:pt>
                <c:pt idx="6">
                  <c:v>2473</c:v>
                </c:pt>
                <c:pt idx="7">
                  <c:v>2531</c:v>
                </c:pt>
                <c:pt idx="8">
                  <c:v>2534</c:v>
                </c:pt>
                <c:pt idx="9">
                  <c:v>2435</c:v>
                </c:pt>
                <c:pt idx="10">
                  <c:v>2271</c:v>
                </c:pt>
                <c:pt idx="11">
                  <c:v>2097</c:v>
                </c:pt>
                <c:pt idx="12">
                  <c:v>2005</c:v>
                </c:pt>
                <c:pt idx="13">
                  <c:v>1924</c:v>
                </c:pt>
                <c:pt idx="14">
                  <c:v>1879</c:v>
                </c:pt>
                <c:pt idx="15">
                  <c:v>1831</c:v>
                </c:pt>
                <c:pt idx="16">
                  <c:v>1792</c:v>
                </c:pt>
                <c:pt idx="17">
                  <c:v>1743</c:v>
                </c:pt>
                <c:pt idx="18">
                  <c:v>1727</c:v>
                </c:pt>
                <c:pt idx="19">
                  <c:v>1684</c:v>
                </c:pt>
                <c:pt idx="20">
                  <c:v>1655</c:v>
                </c:pt>
                <c:pt idx="21">
                  <c:v>1636</c:v>
                </c:pt>
                <c:pt idx="22">
                  <c:v>1617</c:v>
                </c:pt>
                <c:pt idx="23">
                  <c:v>1610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4'!$K$2:$K$25</c:f>
              <c:numCache>
                <c:formatCode>m/d/yyyy</c:formatCode>
                <c:ptCount val="2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  <c:pt idx="23">
                  <c:v>45839</c:v>
                </c:pt>
              </c:numCache>
            </c:numRef>
          </c:cat>
          <c:val>
            <c:numRef>
              <c:f>'Gráfico 4'!$M$2:$M$25</c:f>
              <c:numCache>
                <c:formatCode>General</c:formatCode>
                <c:ptCount val="24"/>
                <c:pt idx="13">
                  <c:v>2091</c:v>
                </c:pt>
                <c:pt idx="14">
                  <c:v>2036</c:v>
                </c:pt>
                <c:pt idx="15">
                  <c:v>1991</c:v>
                </c:pt>
                <c:pt idx="16">
                  <c:v>1952</c:v>
                </c:pt>
                <c:pt idx="17">
                  <c:v>1902</c:v>
                </c:pt>
                <c:pt idx="18">
                  <c:v>1882</c:v>
                </c:pt>
                <c:pt idx="19">
                  <c:v>1839</c:v>
                </c:pt>
                <c:pt idx="20">
                  <c:v>1810</c:v>
                </c:pt>
                <c:pt idx="21">
                  <c:v>1791</c:v>
                </c:pt>
                <c:pt idx="22">
                  <c:v>1773</c:v>
                </c:pt>
                <c:pt idx="23">
                  <c:v>1766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N: Act. Profesionales, científicas y técnicas</c:v>
                </c:pt>
                <c:pt idx="1">
                  <c:v>P: Administración pública y defensa; SS obligatoria</c:v>
                </c:pt>
                <c:pt idx="2">
                  <c:v>Q: Educación</c:v>
                </c:pt>
                <c:pt idx="3">
                  <c:v>R: Actividades sanitarias y de servicios sociales</c:v>
                </c:pt>
                <c:pt idx="4">
                  <c:v>S: Actividades artísticas, deportivas y entretenimiento</c:v>
                </c:pt>
                <c:pt idx="5">
                  <c:v>T: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18.082581869957284</c:v>
                </c:pt>
                <c:pt idx="1">
                  <c:v>14.665401044138585</c:v>
                </c:pt>
                <c:pt idx="2">
                  <c:v>12.007593735168486</c:v>
                </c:pt>
                <c:pt idx="3">
                  <c:v>8.827717133364974</c:v>
                </c:pt>
                <c:pt idx="4">
                  <c:v>10.251542477456098</c:v>
                </c:pt>
                <c:pt idx="5">
                  <c:v>6.5495965828191745</c:v>
                </c:pt>
                <c:pt idx="6">
                  <c:v>29.615567157095395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096389989427E-2"/>
                  <c:y val="-0.1337672667455153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1447125987033955E-2"/>
                  <c:y val="-0.143633181480548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4.781302256560563E-3"/>
                  <c:y val="0.1899486803365320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40880233170717"/>
                      <c:h val="0.200982879814789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3.3721054710427197E-2"/>
                  <c:y val="8.93367920413367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34799738226108"/>
                      <c:h val="0.14284235127835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>
                  <a:round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P8413: Regulación de la act. económica y contribución a su mayor eficiencia</c:v>
                </c:pt>
                <c:pt idx="1">
                  <c:v>P8425: Servicios de extinción de incendios</c:v>
                </c:pt>
                <c:pt idx="2">
                  <c:v>P8430: S.S. obligatoria</c:v>
                </c:pt>
                <c:pt idx="3">
                  <c:v>Otras: Asuntos exteriores (P8421); Justicia (P8423); Orden público y seguridad (P8424)</c:v>
                </c:pt>
                <c:pt idx="4">
                  <c:v>P8411: Act. generales de AAPP</c:v>
                </c:pt>
                <c:pt idx="5">
                  <c:v>P8412: Regulación de los servicios sanitarios, educativos y culturales y otros servicios sociales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30.79710144927536</c:v>
                </c:pt>
                <c:pt idx="1">
                  <c:v>7.608695652173914</c:v>
                </c:pt>
                <c:pt idx="2">
                  <c:v>6.8840579710144931</c:v>
                </c:pt>
                <c:pt idx="3">
                  <c:v>3.2608695652173911</c:v>
                </c:pt>
                <c:pt idx="4">
                  <c:v>35.144927536231883</c:v>
                </c:pt>
                <c:pt idx="5">
                  <c:v>16.304347826086957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705476026827E-2"/>
                  <c:y val="-0.2595893746339680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424325313"/>
                      <c:h val="0.1925427735126144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2.9097467086663654E-2"/>
                  <c:y val="-7.270285645751718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N70: Act. de las sedes centrales y consultoría de gestión empresarial</c:v>
                </c:pt>
                <c:pt idx="1">
                  <c:v>N71: Servicios técnicos de arquitectura e ingeniería; ensayos y análisis técnicos.</c:v>
                </c:pt>
                <c:pt idx="2">
                  <c:v>N72: Investigación y Desarrollo</c:v>
                </c:pt>
                <c:pt idx="3">
                  <c:v>N73: Act. de publicidad, estudios de mercado, rrpp y comunicación</c:v>
                </c:pt>
                <c:pt idx="4">
                  <c:v>Otras: Act. Jurídicas y de contabilidad (N69); Actividades veterinarias (N75); Otras act. profesionales científicas y técnicas (N74)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6.8241469816272966</c:v>
                </c:pt>
                <c:pt idx="1">
                  <c:v>17.84776902887139</c:v>
                </c:pt>
                <c:pt idx="2">
                  <c:v>61.154855643044613</c:v>
                </c:pt>
                <c:pt idx="3">
                  <c:v>4.1994750656167978</c:v>
                </c:pt>
                <c:pt idx="4">
                  <c:v>9.9737532808398957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R861: Act. hospitalarias</c:v>
                </c:pt>
                <c:pt idx="1">
                  <c:v>R869: Otras act. sanitarias</c:v>
                </c:pt>
                <c:pt idx="2">
                  <c:v>R889: Otras act. de serv. sociales sin alojamiento</c:v>
                </c:pt>
                <c:pt idx="3">
                  <c:v>R862,R871,R872,  R873,R879,R881*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20.714285714285715</c:v>
                </c:pt>
                <c:pt idx="1">
                  <c:v>34.285714285714285</c:v>
                </c:pt>
                <c:pt idx="2">
                  <c:v>27.142857142857142</c:v>
                </c:pt>
                <c:pt idx="3">
                  <c:v>17.857142857142858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650893282096564E-2"/>
                  <c:y val="2.85924692195095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5336340426"/>
                      <c:h val="0.209901444168844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3.3762942516186257E-4"/>
                  <c:y val="-0.169312808463021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37518256426"/>
                      <c:h val="0.149062053265635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(Q851); Educación primaria (Q852); Educación secundaria y educación postsecundaria no terciaria (Q853)</c:v>
                </c:pt>
                <c:pt idx="1">
                  <c:v>Q854: Educación terciaria</c:v>
                </c:pt>
                <c:pt idx="2">
                  <c:v>Q855: Otra educación</c:v>
                </c:pt>
                <c:pt idx="3">
                  <c:v>Q856: Actividades auxiliares a la educación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3.0567685589519651</c:v>
                </c:pt>
                <c:pt idx="1">
                  <c:v>43.231441048034938</c:v>
                </c:pt>
                <c:pt idx="2">
                  <c:v>30.567685589519648</c:v>
                </c:pt>
                <c:pt idx="3">
                  <c:v>23.144104803493452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9306014111408226"/>
          <c:y val="9.7639395705878138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0.11564947294637201"/>
                  <c:y val="-3.333334208224201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8.9320437461295463E-2"/>
                  <c:y val="4.02808504674148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0.16159749539722884"/>
                  <c:y val="5.695884845538114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S901,S902,S903, S913,S914,S920*</c:v>
                </c:pt>
                <c:pt idx="1">
                  <c:v>S911: Actividades de bibliotecas y archivos</c:v>
                </c:pt>
                <c:pt idx="2">
                  <c:v>S912: Actividades de museos, colecciones de arte, sitios históricos y monumentos</c:v>
                </c:pt>
                <c:pt idx="3">
                  <c:v>S931: Actividades deportivas</c:v>
                </c:pt>
                <c:pt idx="4">
                  <c:v>S932: Otras actividades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22.222222222222221</c:v>
                </c:pt>
                <c:pt idx="1">
                  <c:v>8.5858585858585847</c:v>
                </c:pt>
                <c:pt idx="2">
                  <c:v>35.858585858585855</c:v>
                </c:pt>
                <c:pt idx="3">
                  <c:v>17.171717171717169</c:v>
                </c:pt>
                <c:pt idx="4">
                  <c:v>16.161616161616163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290819074758374"/>
          <c:y val="0.12008994752971683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6930210375150541"/>
                  <c:y val="0.1105632121662671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82061214554"/>
                      <c:h val="0.1616582712758003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4.7012361610467207E-2"/>
                  <c:y val="-0.118527705180775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4.1535248273251169E-2"/>
                  <c:y val="0.1582069036233359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84161083090962"/>
                      <c:h val="0.24624606165532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T941: Act. de organizaciones empresariales, profesionales y patronales</c:v>
                </c:pt>
                <c:pt idx="1">
                  <c:v>T949: Otras act. asociativas</c:v>
                </c:pt>
                <c:pt idx="2">
                  <c:v>T951: Reparación y mantenimiento de ordenadores y equipos de comunicación</c:v>
                </c:pt>
                <c:pt idx="3">
                  <c:v>Lavado y limpieza de prendas de tela y piel (T961); Peluquería, tratamientos de belleza, spas y actividades similares (T962); Otros servicios personales (T969)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1.4925373134328357</c:v>
                </c:pt>
                <c:pt idx="1">
                  <c:v>94.776119402985074</c:v>
                </c:pt>
                <c:pt idx="2">
                  <c:v>0.74626865671641784</c:v>
                </c:pt>
                <c:pt idx="3">
                  <c:v>2.9850746268656714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72.365339578454339</c:v>
                </c:pt>
                <c:pt idx="1">
                  <c:v>23.653395784543328</c:v>
                </c:pt>
                <c:pt idx="2">
                  <c:v>3.9812646370023423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31929957.867313914</c:v>
                </c:pt>
                <c:pt idx="1">
                  <c:v>9504102.6633663364</c:v>
                </c:pt>
                <c:pt idx="2">
                  <c:v>12275468.294117646</c:v>
                </c:pt>
                <c:pt idx="3">
                  <c:v>25842984.334894612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212</c:v>
                </c:pt>
                <c:pt idx="1">
                  <c:v>34</c:v>
                </c:pt>
                <c:pt idx="2">
                  <c:v>13</c:v>
                </c:pt>
                <c:pt idx="3">
                  <c:v>19</c:v>
                </c:pt>
                <c:pt idx="4">
                  <c:v>7</c:v>
                </c:pt>
                <c:pt idx="5">
                  <c:v>57</c:v>
                </c:pt>
                <c:pt idx="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Aragón</c:v>
                </c:pt>
                <c:pt idx="7">
                  <c:v>Canarias</c:v>
                </c:pt>
                <c:pt idx="8">
                  <c:v>Principado de Asturias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Castilla y León</c:v>
                </c:pt>
                <c:pt idx="13">
                  <c:v>Galicia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0.49597729029664211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0.70032806462671027</c:v>
                </c:pt>
                <c:pt idx="4">
                  <c:v>0.74243088953873815</c:v>
                </c:pt>
                <c:pt idx="5">
                  <c:v>0.80941854932606239</c:v>
                </c:pt>
                <c:pt idx="6">
                  <c:v>0.82718899429399806</c:v>
                </c:pt>
                <c:pt idx="7">
                  <c:v>0.83833871325264475</c:v>
                </c:pt>
                <c:pt idx="8">
                  <c:v>0.84363176454979794</c:v>
                </c:pt>
                <c:pt idx="9">
                  <c:v>0.85658986596581976</c:v>
                </c:pt>
                <c:pt idx="10">
                  <c:v>0.87587925891988805</c:v>
                </c:pt>
                <c:pt idx="11">
                  <c:v>0.91007001793356057</c:v>
                </c:pt>
                <c:pt idx="12">
                  <c:v>0.92159123779788021</c:v>
                </c:pt>
                <c:pt idx="13">
                  <c:v>0.92292553469437577</c:v>
                </c:pt>
                <c:pt idx="14">
                  <c:v>0.95835619899163027</c:v>
                </c:pt>
                <c:pt idx="15">
                  <c:v>0.95852569376037533</c:v>
                </c:pt>
                <c:pt idx="16">
                  <c:v>0.98382435211870489</c:v>
                </c:pt>
                <c:pt idx="17">
                  <c:v>0.9914821910060384</c:v>
                </c:pt>
                <c:pt idx="18">
                  <c:v>0.99528222074035322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67</c:v>
                </c:pt>
                <c:pt idx="2">
                  <c:v>62</c:v>
                </c:pt>
                <c:pt idx="3">
                  <c:v>84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52</c:v>
                </c:pt>
                <c:pt idx="1">
                  <c:v>44</c:v>
                </c:pt>
                <c:pt idx="2">
                  <c:v>50</c:v>
                </c:pt>
                <c:pt idx="3">
                  <c:v>64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20</c:v>
                </c:pt>
                <c:pt idx="2">
                  <c:v>33</c:v>
                </c:pt>
                <c:pt idx="3">
                  <c:v>62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(3/17)*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(4/20)*</c:v>
                </c:pt>
                <c:pt idx="14">
                  <c:v>Aragón (5/11)*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(14/20)*</c:v>
                </c:pt>
                <c:pt idx="18">
                  <c:v>Andalucía (28/36)*</c:v>
                </c:pt>
                <c:pt idx="19">
                  <c:v>Cataluña (64/109)*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9</c:v>
                </c:pt>
                <c:pt idx="16">
                  <c:v>11</c:v>
                </c:pt>
                <c:pt idx="17">
                  <c:v>14</c:v>
                </c:pt>
                <c:pt idx="18">
                  <c:v>28</c:v>
                </c:pt>
                <c:pt idx="19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(3/17)*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(4/20)*</c:v>
                </c:pt>
                <c:pt idx="14">
                  <c:v>Aragón (5/11)*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(14/20)*</c:v>
                </c:pt>
                <c:pt idx="18">
                  <c:v>Andalucía (28/36)*</c:v>
                </c:pt>
                <c:pt idx="19">
                  <c:v>Cataluña (64/109)*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8</c:v>
                </c:pt>
                <c:pt idx="7">
                  <c:v>3</c:v>
                </c:pt>
                <c:pt idx="8">
                  <c:v>2</c:v>
                </c:pt>
                <c:pt idx="9">
                  <c:v>14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16</c:v>
                </c:pt>
                <c:pt idx="14">
                  <c:v>6</c:v>
                </c:pt>
                <c:pt idx="15">
                  <c:v>11</c:v>
                </c:pt>
                <c:pt idx="16">
                  <c:v>15</c:v>
                </c:pt>
                <c:pt idx="17">
                  <c:v>6</c:v>
                </c:pt>
                <c:pt idx="18">
                  <c:v>8</c:v>
                </c:pt>
                <c:pt idx="19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182</c:v>
                </c:pt>
                <c:pt idx="1">
                  <c:v>98</c:v>
                </c:pt>
                <c:pt idx="2">
                  <c:v>68</c:v>
                </c:pt>
                <c:pt idx="3">
                  <c:v>73</c:v>
                </c:pt>
                <c:pt idx="4">
                  <c:v>73</c:v>
                </c:pt>
                <c:pt idx="5">
                  <c:v>44</c:v>
                </c:pt>
                <c:pt idx="6">
                  <c:v>66</c:v>
                </c:pt>
                <c:pt idx="7">
                  <c:v>34</c:v>
                </c:pt>
                <c:pt idx="8">
                  <c:v>358</c:v>
                </c:pt>
                <c:pt idx="9">
                  <c:v>61</c:v>
                </c:pt>
                <c:pt idx="10">
                  <c:v>116</c:v>
                </c:pt>
                <c:pt idx="11">
                  <c:v>121</c:v>
                </c:pt>
                <c:pt idx="12">
                  <c:v>42</c:v>
                </c:pt>
                <c:pt idx="13">
                  <c:v>59</c:v>
                </c:pt>
                <c:pt idx="14">
                  <c:v>156</c:v>
                </c:pt>
                <c:pt idx="15">
                  <c:v>23</c:v>
                </c:pt>
                <c:pt idx="16">
                  <c:v>132</c:v>
                </c:pt>
                <c:pt idx="17">
                  <c:v>21</c:v>
                </c:pt>
                <c:pt idx="18">
                  <c:v>10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132</c:v>
                </c:pt>
                <c:pt idx="1">
                  <c:v>72</c:v>
                </c:pt>
                <c:pt idx="2">
                  <c:v>52</c:v>
                </c:pt>
                <c:pt idx="3">
                  <c:v>55</c:v>
                </c:pt>
                <c:pt idx="4">
                  <c:v>53</c:v>
                </c:pt>
                <c:pt idx="5">
                  <c:v>38</c:v>
                </c:pt>
                <c:pt idx="6">
                  <c:v>50</c:v>
                </c:pt>
                <c:pt idx="7">
                  <c:v>28</c:v>
                </c:pt>
                <c:pt idx="8">
                  <c:v>255</c:v>
                </c:pt>
                <c:pt idx="9">
                  <c:v>47</c:v>
                </c:pt>
                <c:pt idx="10">
                  <c:v>80</c:v>
                </c:pt>
                <c:pt idx="11">
                  <c:v>78</c:v>
                </c:pt>
                <c:pt idx="12">
                  <c:v>34</c:v>
                </c:pt>
                <c:pt idx="13">
                  <c:v>46</c:v>
                </c:pt>
                <c:pt idx="14">
                  <c:v>107</c:v>
                </c:pt>
                <c:pt idx="15">
                  <c:v>19</c:v>
                </c:pt>
                <c:pt idx="16">
                  <c:v>101</c:v>
                </c:pt>
                <c:pt idx="17">
                  <c:v>0</c:v>
                </c:pt>
                <c:pt idx="18">
                  <c:v>0</c:v>
                </c:pt>
                <c:pt idx="1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0.1879455605962411</c:v>
                </c:pt>
                <c:pt idx="1">
                  <c:v>0.17109526895657809</c:v>
                </c:pt>
                <c:pt idx="2">
                  <c:v>0.118600129617628</c:v>
                </c:pt>
                <c:pt idx="3">
                  <c:v>0.10887880751782242</c:v>
                </c:pt>
                <c:pt idx="4">
                  <c:v>9.2028515878159425E-2</c:v>
                </c:pt>
                <c:pt idx="5">
                  <c:v>6.1568373298768631E-2</c:v>
                </c:pt>
                <c:pt idx="6">
                  <c:v>0.25988334413480235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0.18082581869957284</c:v>
                </c:pt>
                <c:pt idx="1">
                  <c:v>0.14665401044138585</c:v>
                </c:pt>
                <c:pt idx="2">
                  <c:v>0.12007593735168486</c:v>
                </c:pt>
                <c:pt idx="3">
                  <c:v>8.8277171333649734E-2</c:v>
                </c:pt>
                <c:pt idx="4">
                  <c:v>0.10251542477456099</c:v>
                </c:pt>
                <c:pt idx="5">
                  <c:v>6.5495965828191741E-2</c:v>
                </c:pt>
                <c:pt idx="6">
                  <c:v>0.29615567157095396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12438</xdr:colOff>
      <xdr:row>23</xdr:row>
      <xdr:rowOff>31749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24</xdr:row>
      <xdr:rowOff>7068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12438</xdr:colOff>
      <xdr:row>24</xdr:row>
      <xdr:rowOff>6350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que</a:t>
          </a:r>
          <a:r>
            <a:rPr lang="es-ES" sz="800" baseline="0">
              <a:latin typeface="Verdana" panose="020B0604030504040204" pitchFamily="34" charset="0"/>
              <a:ea typeface="Verdana" panose="020B0604030504040204" pitchFamily="34" charset="0"/>
            </a:rPr>
            <a:t> padecen una enfermedad mental o una drogodependencia o que han recibido un diagnóstico al respecto</a:t>
          </a:r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12438</xdr:colOff>
      <xdr:row>23</xdr:row>
      <xdr:rowOff>163513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28576</xdr:rowOff>
    </xdr:from>
    <xdr:to>
      <xdr:col>7</xdr:col>
      <xdr:colOff>104513</xdr:colOff>
      <xdr:row>24</xdr:row>
      <xdr:rowOff>38100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0.01045</cdr:x>
      <cdr:y>0.86012</cdr:y>
    </cdr:from>
    <cdr:to>
      <cdr:x>0.98747</cdr:x>
      <cdr:y>1</cdr:y>
    </cdr:to>
    <cdr:sp macro="" textlink="">
      <cdr:nvSpPr>
        <cdr:cNvPr id="3" name="CuadroTexto 1">
          <a:extLst xmlns:a="http://schemas.openxmlformats.org/drawingml/2006/main">
            <a:ext uri="{FF2B5EF4-FFF2-40B4-BE49-F238E27FC236}">
              <a16:creationId xmlns:a16="http://schemas.microsoft.com/office/drawing/2014/main" id="{5C44778C-4705-0399-795B-DCEACC64489B}"/>
            </a:ext>
          </a:extLst>
        </cdr:cNvPr>
        <cdr:cNvSpPr txBox="1"/>
      </cdr:nvSpPr>
      <cdr:spPr>
        <a:xfrm xmlns:a="http://schemas.openxmlformats.org/drawingml/2006/main">
          <a:off x="79396" y="3279774"/>
          <a:ext cx="7419775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Actividades de creación artística (S901); Actividades de artes escénicas (S902); Actividades de apoyo a la creación artística y a las artes escénicas (S903); Conservación, restauración y otras actividades de apoyo al patrimonio cultural (S913); Actividades de los jardines botánicos, parques zoológicos y reservas naturales (S914); Actividades de juegos de azar y apuestas (S920)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160338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1135244</xdr:colOff>
      <xdr:row>17</xdr:row>
      <xdr:rowOff>44981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5391"/>
          <a:ext cx="6016807" cy="3021543"/>
        </a:xfrm>
        <a:prstGeom prst="rect">
          <a:avLst/>
        </a:prstGeom>
      </xdr:spPr>
    </xdr:pic>
    <xdr:clientData/>
  </xdr:twoCellAnchor>
  <xdr:twoCellAnchor>
    <xdr:from>
      <xdr:col>0</xdr:col>
      <xdr:colOff>6350</xdr:colOff>
      <xdr:row>2</xdr:row>
      <xdr:rowOff>152400</xdr:rowOff>
    </xdr:from>
    <xdr:to>
      <xdr:col>6</xdr:col>
      <xdr:colOff>825500</xdr:colOff>
      <xdr:row>16</xdr:row>
      <xdr:rowOff>44450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6350" y="747713"/>
          <a:ext cx="5438775" cy="2797175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39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068322" cy="25100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253578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259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76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67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N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deportivas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T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5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ColWidth="11.42578125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6" t="s">
        <v>260</v>
      </c>
    </row>
    <row r="2" spans="1:1" s="188" customFormat="1" ht="12.75" x14ac:dyDescent="0.15">
      <c r="A2" s="187" t="s">
        <v>155</v>
      </c>
    </row>
    <row r="3" spans="1:1" ht="15" x14ac:dyDescent="0.2">
      <c r="A3" s="190" t="s">
        <v>154</v>
      </c>
    </row>
    <row r="4" spans="1:1" s="82" customFormat="1" ht="17.100000000000001" customHeight="1" x14ac:dyDescent="0.2">
      <c r="A4" s="189" t="s">
        <v>105</v>
      </c>
    </row>
    <row r="5" spans="1:1" s="82" customFormat="1" ht="17.100000000000001" customHeight="1" x14ac:dyDescent="0.2">
      <c r="A5" s="189" t="s">
        <v>153</v>
      </c>
    </row>
    <row r="6" spans="1:1" s="82" customFormat="1" ht="17.100000000000001" customHeight="1" x14ac:dyDescent="0.2">
      <c r="A6" s="189" t="s">
        <v>235</v>
      </c>
    </row>
    <row r="7" spans="1:1" s="82" customFormat="1" ht="17.100000000000001" customHeight="1" x14ac:dyDescent="0.2">
      <c r="A7" s="189" t="s">
        <v>236</v>
      </c>
    </row>
    <row r="8" spans="1:1" s="82" customFormat="1" ht="17.100000000000001" customHeight="1" x14ac:dyDescent="0.2">
      <c r="A8" s="189" t="s">
        <v>237</v>
      </c>
    </row>
    <row r="9" spans="1:1" s="82" customFormat="1" ht="17.100000000000001" customHeight="1" x14ac:dyDescent="0.2">
      <c r="A9" s="189" t="s">
        <v>238</v>
      </c>
    </row>
    <row r="10" spans="1:1" s="82" customFormat="1" ht="17.100000000000001" customHeight="1" x14ac:dyDescent="0.2">
      <c r="A10" s="189" t="s">
        <v>221</v>
      </c>
    </row>
    <row r="11" spans="1:1" s="82" customFormat="1" ht="17.100000000000001" customHeight="1" x14ac:dyDescent="0.2">
      <c r="A11" s="189" t="s">
        <v>109</v>
      </c>
    </row>
    <row r="12" spans="1:1" s="82" customFormat="1" ht="17.100000000000001" customHeight="1" x14ac:dyDescent="0.2">
      <c r="A12" s="185" t="s">
        <v>239</v>
      </c>
    </row>
    <row r="13" spans="1:1" s="82" customFormat="1" ht="17.100000000000001" customHeight="1" x14ac:dyDescent="0.2">
      <c r="A13" s="189" t="s">
        <v>151</v>
      </c>
    </row>
    <row r="14" spans="1:1" s="82" customFormat="1" ht="17.100000000000001" customHeight="1" x14ac:dyDescent="0.2">
      <c r="A14" s="189" t="s">
        <v>240</v>
      </c>
    </row>
    <row r="15" spans="1:1" s="82" customFormat="1" ht="17.100000000000001" customHeight="1" x14ac:dyDescent="0.2">
      <c r="A15" s="189" t="s">
        <v>241</v>
      </c>
    </row>
    <row r="16" spans="1:1" s="82" customFormat="1" ht="17.100000000000001" customHeight="1" x14ac:dyDescent="0.2">
      <c r="A16" s="189" t="s">
        <v>242</v>
      </c>
    </row>
    <row r="17" spans="1:1" s="82" customFormat="1" ht="17.100000000000001" customHeight="1" x14ac:dyDescent="0.2">
      <c r="A17" s="189" t="s">
        <v>205</v>
      </c>
    </row>
    <row r="18" spans="1:1" s="82" customFormat="1" ht="17.100000000000001" customHeight="1" x14ac:dyDescent="0.2">
      <c r="A18" s="189" t="s">
        <v>243</v>
      </c>
    </row>
    <row r="19" spans="1:1" s="82" customFormat="1" ht="17.100000000000001" customHeight="1" x14ac:dyDescent="0.2">
      <c r="A19" s="189" t="s">
        <v>206</v>
      </c>
    </row>
    <row r="20" spans="1:1" s="82" customFormat="1" ht="17.100000000000001" customHeight="1" x14ac:dyDescent="0.2">
      <c r="A20" s="189" t="s">
        <v>244</v>
      </c>
    </row>
    <row r="21" spans="1:1" s="82" customFormat="1" ht="17.100000000000001" customHeight="1" x14ac:dyDescent="0.2">
      <c r="A21" s="189" t="s">
        <v>245</v>
      </c>
    </row>
    <row r="22" spans="1:1" s="82" customFormat="1" ht="17.100000000000001" customHeight="1" x14ac:dyDescent="0.2">
      <c r="A22" s="189" t="s">
        <v>116</v>
      </c>
    </row>
    <row r="23" spans="1:1" s="82" customFormat="1" ht="17.100000000000001" customHeight="1" x14ac:dyDescent="0.2">
      <c r="A23" s="189" t="s">
        <v>120</v>
      </c>
    </row>
    <row r="24" spans="1:1" s="82" customFormat="1" ht="17.100000000000001" customHeight="1" x14ac:dyDescent="0.2">
      <c r="A24" s="189" t="s">
        <v>152</v>
      </c>
    </row>
    <row r="25" spans="1:1" s="82" customFormat="1" ht="17.100000000000001" customHeight="1" x14ac:dyDescent="0.2">
      <c r="A25" s="185" t="s">
        <v>216</v>
      </c>
    </row>
    <row r="26" spans="1:1" s="82" customFormat="1" ht="17.100000000000001" customHeight="1" x14ac:dyDescent="0.2">
      <c r="A26" s="189" t="s">
        <v>222</v>
      </c>
    </row>
    <row r="27" spans="1:1" s="82" customFormat="1" ht="17.100000000000001" customHeight="1" x14ac:dyDescent="0.2">
      <c r="A27" s="189" t="s">
        <v>246</v>
      </c>
    </row>
    <row r="28" spans="1:1" s="82" customFormat="1" ht="17.100000000000001" customHeight="1" x14ac:dyDescent="0.2">
      <c r="A28" s="189" t="s">
        <v>247</v>
      </c>
    </row>
    <row r="29" spans="1:1" s="82" customFormat="1" ht="17.100000000000001" customHeight="1" x14ac:dyDescent="0.2">
      <c r="A29" s="189" t="s">
        <v>248</v>
      </c>
    </row>
    <row r="30" spans="1:1" s="82" customFormat="1" ht="17.100000000000001" customHeight="1" x14ac:dyDescent="0.2">
      <c r="A30" s="189" t="s">
        <v>130</v>
      </c>
    </row>
    <row r="31" spans="1:1" s="82" customFormat="1" ht="17.100000000000001" customHeight="1" x14ac:dyDescent="0.2">
      <c r="A31" s="189" t="s">
        <v>134</v>
      </c>
    </row>
    <row r="32" spans="1:1" s="82" customFormat="1" ht="17.100000000000001" customHeight="1" x14ac:dyDescent="0.2">
      <c r="A32" s="189" t="s">
        <v>135</v>
      </c>
    </row>
    <row r="33" spans="1:1" s="82" customFormat="1" ht="17.100000000000001" customHeight="1" x14ac:dyDescent="0.2">
      <c r="A33" s="189" t="s">
        <v>250</v>
      </c>
    </row>
    <row r="34" spans="1:1" s="82" customFormat="1" ht="17.100000000000001" customHeight="1" x14ac:dyDescent="0.2">
      <c r="A34" s="189" t="s">
        <v>136</v>
      </c>
    </row>
    <row r="35" spans="1:1" s="82" customFormat="1" ht="17.100000000000001" customHeight="1" x14ac:dyDescent="0.2">
      <c r="A35" s="189" t="s">
        <v>141</v>
      </c>
    </row>
    <row r="36" spans="1:1" s="82" customFormat="1" ht="17.100000000000001" customHeight="1" x14ac:dyDescent="0.2">
      <c r="A36" s="189" t="s">
        <v>251</v>
      </c>
    </row>
    <row r="37" spans="1:1" s="82" customFormat="1" ht="17.100000000000001" customHeight="1" x14ac:dyDescent="0.2">
      <c r="A37" s="189" t="s">
        <v>142</v>
      </c>
    </row>
    <row r="38" spans="1:1" s="82" customFormat="1" ht="17.100000000000001" customHeight="1" x14ac:dyDescent="0.2">
      <c r="A38" s="189" t="s">
        <v>252</v>
      </c>
    </row>
    <row r="39" spans="1:1" s="82" customFormat="1" ht="17.100000000000001" customHeight="1" x14ac:dyDescent="0.2">
      <c r="A39" s="189" t="s">
        <v>145</v>
      </c>
    </row>
    <row r="40" spans="1:1" s="82" customFormat="1" ht="17.100000000000001" customHeight="1" x14ac:dyDescent="0.2">
      <c r="A40" s="189" t="s">
        <v>146</v>
      </c>
    </row>
    <row r="41" spans="1:1" s="82" customFormat="1" ht="17.100000000000001" customHeight="1" x14ac:dyDescent="0.2">
      <c r="A41" s="189" t="s">
        <v>253</v>
      </c>
    </row>
  </sheetData>
  <sheetProtection algorithmName="SHA-512" hashValue="RHh9xWceHC3rB3AMqVfllZUWXQulkiRPONHN4tjcIS+Y1cM+ExmkNWokuZft1nzBslve2URckpO8x5YlsBGS1A==" saltValue="lvoll3vMYIDRFRNoxeOOd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85546875" style="26" customWidth="1"/>
    <col min="2" max="12" width="9.85546875" style="26" customWidth="1"/>
    <col min="13" max="13" width="9.85546875" style="30" customWidth="1"/>
    <col min="14" max="14" width="9.85546875" style="26" customWidth="1"/>
    <col min="15" max="16384" width="11.5703125" style="26"/>
  </cols>
  <sheetData>
    <row r="1" spans="1:14" ht="29.25" customHeight="1" x14ac:dyDescent="0.2">
      <c r="A1" s="198" t="s">
        <v>105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180</v>
      </c>
      <c r="B3" s="67" t="s">
        <v>3</v>
      </c>
      <c r="C3" s="67" t="s">
        <v>106</v>
      </c>
      <c r="D3" s="67" t="s">
        <v>107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108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42</v>
      </c>
      <c r="B4" s="80">
        <v>1</v>
      </c>
      <c r="C4" s="80">
        <v>12</v>
      </c>
      <c r="D4" s="80">
        <v>0</v>
      </c>
      <c r="E4" s="80">
        <v>0</v>
      </c>
      <c r="F4" s="80">
        <v>14</v>
      </c>
      <c r="G4" s="80">
        <v>3</v>
      </c>
      <c r="H4" s="80">
        <v>4</v>
      </c>
      <c r="I4" s="80">
        <v>36</v>
      </c>
      <c r="J4" s="80">
        <v>63</v>
      </c>
      <c r="K4" s="80">
        <v>3</v>
      </c>
      <c r="L4" s="80">
        <v>36</v>
      </c>
      <c r="M4" s="80">
        <v>10</v>
      </c>
      <c r="N4" s="81">
        <v>182</v>
      </c>
    </row>
    <row r="5" spans="1:14" ht="18" customHeight="1" x14ac:dyDescent="0.2">
      <c r="A5" s="32" t="s">
        <v>29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13</v>
      </c>
      <c r="H5" s="80">
        <v>0</v>
      </c>
      <c r="I5" s="80">
        <v>11</v>
      </c>
      <c r="J5" s="80">
        <v>31</v>
      </c>
      <c r="K5" s="80">
        <v>2</v>
      </c>
      <c r="L5" s="80">
        <v>34</v>
      </c>
      <c r="M5" s="80">
        <v>1</v>
      </c>
      <c r="N5" s="81">
        <v>98</v>
      </c>
    </row>
    <row r="6" spans="1:14" ht="18" customHeight="1" x14ac:dyDescent="0.2">
      <c r="A6" s="32" t="s">
        <v>36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5</v>
      </c>
      <c r="J6" s="80">
        <v>18</v>
      </c>
      <c r="K6" s="80">
        <v>1</v>
      </c>
      <c r="L6" s="80">
        <v>27</v>
      </c>
      <c r="M6" s="80">
        <v>1</v>
      </c>
      <c r="N6" s="81">
        <v>68</v>
      </c>
    </row>
    <row r="7" spans="1:14" ht="18" customHeight="1" x14ac:dyDescent="0.2">
      <c r="A7" s="32" t="s">
        <v>26</v>
      </c>
      <c r="B7" s="80">
        <v>1</v>
      </c>
      <c r="C7" s="80">
        <v>3</v>
      </c>
      <c r="D7" s="80">
        <v>0</v>
      </c>
      <c r="E7" s="80">
        <v>4</v>
      </c>
      <c r="F7" s="80">
        <v>21</v>
      </c>
      <c r="G7" s="80">
        <v>3</v>
      </c>
      <c r="H7" s="80">
        <v>0</v>
      </c>
      <c r="I7" s="80">
        <v>17</v>
      </c>
      <c r="J7" s="80">
        <v>21</v>
      </c>
      <c r="K7" s="80">
        <v>0</v>
      </c>
      <c r="L7" s="80">
        <v>2</v>
      </c>
      <c r="M7" s="80">
        <v>1</v>
      </c>
      <c r="N7" s="81">
        <v>73</v>
      </c>
    </row>
    <row r="8" spans="1:14" ht="18" customHeight="1" x14ac:dyDescent="0.2">
      <c r="A8" s="32" t="s">
        <v>28</v>
      </c>
      <c r="B8" s="80">
        <v>1</v>
      </c>
      <c r="C8" s="80">
        <v>10</v>
      </c>
      <c r="D8" s="80">
        <v>0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73</v>
      </c>
    </row>
    <row r="9" spans="1:14" ht="18" customHeight="1" x14ac:dyDescent="0.2">
      <c r="A9" s="32" t="s">
        <v>30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2</v>
      </c>
      <c r="H9" s="80">
        <v>1</v>
      </c>
      <c r="I9" s="80">
        <v>2</v>
      </c>
      <c r="J9" s="80">
        <v>11</v>
      </c>
      <c r="K9" s="80">
        <v>0</v>
      </c>
      <c r="L9" s="80">
        <v>17</v>
      </c>
      <c r="M9" s="80">
        <v>1</v>
      </c>
      <c r="N9" s="81">
        <v>44</v>
      </c>
    </row>
    <row r="10" spans="1:14" ht="18" customHeight="1" x14ac:dyDescent="0.2">
      <c r="A10" s="32" t="s">
        <v>38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35</v>
      </c>
      <c r="K10" s="80">
        <v>1</v>
      </c>
      <c r="L10" s="80">
        <v>9</v>
      </c>
      <c r="M10" s="80">
        <v>4</v>
      </c>
      <c r="N10" s="81">
        <v>66</v>
      </c>
    </row>
    <row r="11" spans="1:14" ht="18" customHeight="1" x14ac:dyDescent="0.2">
      <c r="A11" s="32" t="s">
        <v>189</v>
      </c>
      <c r="B11" s="80">
        <v>1</v>
      </c>
      <c r="C11" s="80">
        <v>0</v>
      </c>
      <c r="D11" s="80">
        <v>0</v>
      </c>
      <c r="E11" s="80">
        <v>6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9</v>
      </c>
      <c r="M11" s="80">
        <v>1</v>
      </c>
      <c r="N11" s="81">
        <v>34</v>
      </c>
    </row>
    <row r="12" spans="1:14" ht="18" customHeight="1" x14ac:dyDescent="0.2">
      <c r="A12" s="32" t="s">
        <v>39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55</v>
      </c>
      <c r="H12" s="80">
        <v>0</v>
      </c>
      <c r="I12" s="80">
        <v>109</v>
      </c>
      <c r="J12" s="80">
        <v>97</v>
      </c>
      <c r="K12" s="80">
        <v>3</v>
      </c>
      <c r="L12" s="80">
        <v>62</v>
      </c>
      <c r="M12" s="80">
        <v>7</v>
      </c>
      <c r="N12" s="81">
        <v>358</v>
      </c>
    </row>
    <row r="13" spans="1:14" ht="18" customHeight="1" x14ac:dyDescent="0.2">
      <c r="A13" s="32" t="s">
        <v>37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20</v>
      </c>
      <c r="J13" s="80">
        <v>13</v>
      </c>
      <c r="K13" s="80">
        <v>0</v>
      </c>
      <c r="L13" s="80">
        <v>12</v>
      </c>
      <c r="M13" s="80">
        <v>1</v>
      </c>
      <c r="N13" s="81">
        <v>61</v>
      </c>
    </row>
    <row r="14" spans="1:14" ht="18" customHeight="1" x14ac:dyDescent="0.2">
      <c r="A14" s="32" t="s">
        <v>32</v>
      </c>
      <c r="B14" s="80">
        <v>1</v>
      </c>
      <c r="C14" s="80">
        <v>3</v>
      </c>
      <c r="D14" s="80">
        <v>0</v>
      </c>
      <c r="E14" s="80">
        <v>6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22</v>
      </c>
      <c r="M14" s="80">
        <v>3</v>
      </c>
      <c r="N14" s="81">
        <v>116</v>
      </c>
    </row>
    <row r="15" spans="1:14" ht="18" customHeight="1" x14ac:dyDescent="0.2">
      <c r="A15" s="32" t="s">
        <v>200</v>
      </c>
      <c r="B15" s="80">
        <v>1</v>
      </c>
      <c r="C15" s="80">
        <v>3</v>
      </c>
      <c r="D15" s="80">
        <v>4</v>
      </c>
      <c r="E15" s="80">
        <v>0</v>
      </c>
      <c r="F15" s="80">
        <v>0</v>
      </c>
      <c r="G15" s="80">
        <v>10</v>
      </c>
      <c r="H15" s="80">
        <v>0</v>
      </c>
      <c r="I15" s="80">
        <v>20</v>
      </c>
      <c r="J15" s="80">
        <v>54</v>
      </c>
      <c r="K15" s="80">
        <v>0</v>
      </c>
      <c r="L15" s="80">
        <v>23</v>
      </c>
      <c r="M15" s="80">
        <v>6</v>
      </c>
      <c r="N15" s="81">
        <v>121</v>
      </c>
    </row>
    <row r="16" spans="1:14" ht="18" customHeight="1" x14ac:dyDescent="0.2">
      <c r="A16" s="32" t="s">
        <v>31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7</v>
      </c>
      <c r="J16" s="80">
        <v>10</v>
      </c>
      <c r="K16" s="80">
        <v>0</v>
      </c>
      <c r="L16" s="80">
        <v>8</v>
      </c>
      <c r="M16" s="80">
        <v>2</v>
      </c>
      <c r="N16" s="81">
        <v>42</v>
      </c>
    </row>
    <row r="17" spans="1:14" ht="18" customHeight="1" x14ac:dyDescent="0.2">
      <c r="A17" s="32" t="s">
        <v>33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18</v>
      </c>
      <c r="K17" s="80">
        <v>0</v>
      </c>
      <c r="L17" s="80">
        <v>22</v>
      </c>
      <c r="M17" s="80">
        <v>1</v>
      </c>
      <c r="N17" s="81">
        <v>59</v>
      </c>
    </row>
    <row r="18" spans="1:14" ht="18" customHeight="1" x14ac:dyDescent="0.2">
      <c r="A18" s="32" t="s">
        <v>157</v>
      </c>
      <c r="B18" s="80">
        <v>1</v>
      </c>
      <c r="C18" s="80">
        <v>9</v>
      </c>
      <c r="D18" s="80">
        <v>0</v>
      </c>
      <c r="E18" s="80">
        <v>0</v>
      </c>
      <c r="F18" s="80">
        <v>0</v>
      </c>
      <c r="G18" s="80">
        <v>18</v>
      </c>
      <c r="H18" s="80">
        <v>0</v>
      </c>
      <c r="I18" s="80">
        <v>8</v>
      </c>
      <c r="J18" s="80">
        <v>32</v>
      </c>
      <c r="K18" s="80">
        <v>16</v>
      </c>
      <c r="L18" s="80">
        <v>71</v>
      </c>
      <c r="M18" s="80">
        <v>1</v>
      </c>
      <c r="N18" s="81">
        <v>156</v>
      </c>
    </row>
    <row r="19" spans="1:14" ht="18" customHeight="1" x14ac:dyDescent="0.2">
      <c r="A19" s="32" t="s">
        <v>34</v>
      </c>
      <c r="B19" s="80">
        <v>1</v>
      </c>
      <c r="C19" s="80">
        <v>0</v>
      </c>
      <c r="D19" s="80">
        <v>0</v>
      </c>
      <c r="E19" s="80">
        <v>2</v>
      </c>
      <c r="F19" s="80">
        <v>1</v>
      </c>
      <c r="G19" s="80">
        <v>2</v>
      </c>
      <c r="H19" s="80">
        <v>0</v>
      </c>
      <c r="I19" s="80">
        <v>2</v>
      </c>
      <c r="J19" s="80">
        <v>9</v>
      </c>
      <c r="K19" s="80">
        <v>0</v>
      </c>
      <c r="L19" s="80">
        <v>5</v>
      </c>
      <c r="M19" s="80">
        <v>1</v>
      </c>
      <c r="N19" s="81">
        <v>23</v>
      </c>
    </row>
    <row r="20" spans="1:14" ht="18" customHeight="1" x14ac:dyDescent="0.2">
      <c r="A20" s="32" t="s">
        <v>35</v>
      </c>
      <c r="B20" s="80">
        <v>1</v>
      </c>
      <c r="C20" s="80">
        <v>5</v>
      </c>
      <c r="D20" s="80">
        <v>4</v>
      </c>
      <c r="E20" s="80">
        <v>4</v>
      </c>
      <c r="F20" s="80">
        <v>3</v>
      </c>
      <c r="G20" s="80">
        <v>20</v>
      </c>
      <c r="H20" s="80">
        <v>0</v>
      </c>
      <c r="I20" s="80">
        <v>26</v>
      </c>
      <c r="J20" s="80">
        <v>41</v>
      </c>
      <c r="K20" s="80">
        <v>2</v>
      </c>
      <c r="L20" s="80">
        <v>21</v>
      </c>
      <c r="M20" s="80">
        <v>5</v>
      </c>
      <c r="N20" s="81">
        <v>132</v>
      </c>
    </row>
    <row r="21" spans="1:14" ht="18" customHeight="1" x14ac:dyDescent="0.2">
      <c r="A21" s="32" t="s">
        <v>164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3</v>
      </c>
      <c r="K21" s="80">
        <v>0</v>
      </c>
      <c r="L21" s="80">
        <v>11</v>
      </c>
      <c r="M21" s="80">
        <v>0</v>
      </c>
      <c r="N21" s="81">
        <v>21</v>
      </c>
    </row>
    <row r="22" spans="1:14" ht="18" customHeight="1" x14ac:dyDescent="0.2">
      <c r="A22" s="32" t="s">
        <v>165</v>
      </c>
      <c r="B22" s="80">
        <v>1</v>
      </c>
      <c r="C22" s="80">
        <v>3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10</v>
      </c>
    </row>
    <row r="23" spans="1:14" ht="18" customHeight="1" x14ac:dyDescent="0.2">
      <c r="A23" s="32" t="s">
        <v>25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89</v>
      </c>
      <c r="D24" s="81">
        <v>9</v>
      </c>
      <c r="E24" s="81">
        <v>56</v>
      </c>
      <c r="F24" s="81">
        <v>47</v>
      </c>
      <c r="G24" s="81">
        <v>167</v>
      </c>
      <c r="H24" s="81">
        <v>17</v>
      </c>
      <c r="I24" s="81">
        <v>316</v>
      </c>
      <c r="J24" s="81">
        <v>538</v>
      </c>
      <c r="K24" s="81">
        <v>33</v>
      </c>
      <c r="L24" s="81">
        <v>427</v>
      </c>
      <c r="M24" s="81">
        <v>48</v>
      </c>
      <c r="N24" s="81">
        <v>1766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J10rPraPli8Vokv+46vbmWAofeegt3I04ZSf4Zy/+WaUzk/OLjjI2i8dLLvpeVar9zBN5nzWp8DO2nKxub4M3g==" saltValue="VUA0NtH0HYOI4jy69tx/Tw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1.5703125" style="3" customWidth="1"/>
    <col min="10" max="10" width="11.5703125" style="3" hidden="1" customWidth="1"/>
    <col min="11" max="11" width="26.85546875" style="3" hidden="1" customWidth="1"/>
    <col min="12" max="12" width="5.85546875" style="3" hidden="1" customWidth="1"/>
    <col min="13" max="14" width="11.5703125" style="3" customWidth="1"/>
    <col min="15" max="16384" width="11.5703125" style="3"/>
  </cols>
  <sheetData>
    <row r="1" spans="1:13" ht="20.100000000000001" customHeight="1" x14ac:dyDescent="0.3">
      <c r="A1" s="200" t="s">
        <v>153</v>
      </c>
      <c r="B1" s="200"/>
      <c r="C1" s="200"/>
      <c r="D1" s="200"/>
      <c r="E1" s="200"/>
      <c r="F1" s="200"/>
      <c r="G1" s="200"/>
      <c r="K1" s="17" t="s">
        <v>25</v>
      </c>
      <c r="L1" s="18">
        <v>29</v>
      </c>
      <c r="M1"/>
    </row>
    <row r="2" spans="1:13" ht="14.45" customHeight="1" x14ac:dyDescent="0.3">
      <c r="G2" s="74" t="s">
        <v>0</v>
      </c>
      <c r="K2" s="17" t="s">
        <v>48</v>
      </c>
      <c r="L2" s="18">
        <v>10</v>
      </c>
    </row>
    <row r="3" spans="1:13" x14ac:dyDescent="0.3">
      <c r="K3" s="17" t="s">
        <v>47</v>
      </c>
      <c r="L3" s="18">
        <v>21</v>
      </c>
    </row>
    <row r="4" spans="1:13" x14ac:dyDescent="0.3">
      <c r="K4" s="17" t="s">
        <v>34</v>
      </c>
      <c r="L4" s="18">
        <v>23</v>
      </c>
    </row>
    <row r="5" spans="1:13" x14ac:dyDescent="0.3">
      <c r="K5" s="17" t="s">
        <v>44</v>
      </c>
      <c r="L5" s="18">
        <v>34</v>
      </c>
    </row>
    <row r="6" spans="1:13" x14ac:dyDescent="0.3">
      <c r="K6" s="17" t="s">
        <v>31</v>
      </c>
      <c r="L6" s="18">
        <v>42</v>
      </c>
    </row>
    <row r="7" spans="1:13" x14ac:dyDescent="0.3">
      <c r="K7" s="17" t="s">
        <v>30</v>
      </c>
      <c r="L7" s="18">
        <v>44</v>
      </c>
    </row>
    <row r="8" spans="1:13" x14ac:dyDescent="0.3">
      <c r="K8" s="17" t="s">
        <v>40</v>
      </c>
      <c r="L8" s="18">
        <v>59</v>
      </c>
    </row>
    <row r="9" spans="1:13" x14ac:dyDescent="0.3">
      <c r="K9" s="17" t="s">
        <v>37</v>
      </c>
      <c r="L9" s="18">
        <v>61</v>
      </c>
    </row>
    <row r="10" spans="1:13" x14ac:dyDescent="0.3">
      <c r="K10" s="17" t="s">
        <v>38</v>
      </c>
      <c r="L10" s="18">
        <v>66</v>
      </c>
    </row>
    <row r="11" spans="1:13" x14ac:dyDescent="0.3">
      <c r="K11" s="17" t="s">
        <v>41</v>
      </c>
      <c r="L11" s="18">
        <v>68</v>
      </c>
    </row>
    <row r="12" spans="1:13" x14ac:dyDescent="0.3">
      <c r="K12" s="17" t="s">
        <v>26</v>
      </c>
      <c r="L12" s="18">
        <v>73</v>
      </c>
    </row>
    <row r="13" spans="1:13" x14ac:dyDescent="0.3">
      <c r="K13" s="17" t="s">
        <v>28</v>
      </c>
      <c r="L13" s="18">
        <v>73</v>
      </c>
    </row>
    <row r="14" spans="1:13" x14ac:dyDescent="0.3">
      <c r="K14" s="17" t="s">
        <v>29</v>
      </c>
      <c r="L14" s="18">
        <v>98</v>
      </c>
    </row>
    <row r="15" spans="1:13" x14ac:dyDescent="0.3">
      <c r="K15" s="17" t="s">
        <v>32</v>
      </c>
      <c r="L15" s="18">
        <v>116</v>
      </c>
    </row>
    <row r="16" spans="1:13" x14ac:dyDescent="0.3">
      <c r="K16" s="17" t="s">
        <v>45</v>
      </c>
      <c r="L16" s="18">
        <v>121</v>
      </c>
    </row>
    <row r="17" spans="11:14" x14ac:dyDescent="0.3">
      <c r="K17" s="17" t="s">
        <v>46</v>
      </c>
      <c r="L17" s="18">
        <v>132</v>
      </c>
    </row>
    <row r="18" spans="11:14" ht="15.75" x14ac:dyDescent="0.3">
      <c r="K18" s="19" t="s">
        <v>157</v>
      </c>
      <c r="L18" s="18">
        <v>156</v>
      </c>
      <c r="N18" s="13"/>
    </row>
    <row r="19" spans="11:14" x14ac:dyDescent="0.3">
      <c r="K19" s="17" t="s">
        <v>42</v>
      </c>
      <c r="L19" s="18">
        <v>182</v>
      </c>
    </row>
    <row r="20" spans="11:14" x14ac:dyDescent="0.3">
      <c r="K20" s="17" t="s">
        <v>39</v>
      </c>
      <c r="L20" s="18">
        <v>358</v>
      </c>
    </row>
  </sheetData>
  <sheetProtection algorithmName="SHA-512" hashValue="QxVB2KvrNjkUDNrqvkAnCnflAXkx7Atv0O8SP0D5jWgqP62SQuaiWijZqTJocQIqlpunrrmqev1aHPubeq3DIQ==" saltValue="/ybBCYFwxrXHBD0SehsLh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Q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customWidth="1"/>
    <col min="11" max="11" width="17.140625" style="6" hidden="1" customWidth="1"/>
    <col min="12" max="17" width="11.5703125" style="6" hidden="1" customWidth="1"/>
    <col min="18" max="18" width="11.5703125" style="6" customWidth="1"/>
    <col min="19" max="16384" width="11.5703125" style="6"/>
  </cols>
  <sheetData>
    <row r="1" spans="1:17" ht="20.100000000000001" customHeight="1" x14ac:dyDescent="0.3">
      <c r="A1" s="201" t="s">
        <v>256</v>
      </c>
      <c r="B1" s="202"/>
      <c r="C1" s="202"/>
      <c r="D1" s="202"/>
      <c r="E1" s="202"/>
      <c r="F1" s="202"/>
      <c r="G1" s="202"/>
      <c r="K1" s="11" t="s">
        <v>21</v>
      </c>
      <c r="L1" s="11" t="s">
        <v>9</v>
      </c>
      <c r="M1" s="11" t="s">
        <v>7</v>
      </c>
      <c r="N1" s="11" t="s">
        <v>22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3">
        <v>0.32332955832389582</v>
      </c>
      <c r="L2" s="183">
        <v>0.24178935447338618</v>
      </c>
      <c r="M2" s="183">
        <v>0.17893544733861835</v>
      </c>
      <c r="N2" s="183">
        <v>9.4563986409966022E-2</v>
      </c>
      <c r="O2" s="183">
        <v>8.7202718006795021E-2</v>
      </c>
      <c r="P2" s="183">
        <v>7.4178935447338612E-2</v>
      </c>
      <c r="Q2" s="183"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yCW9ognt7PSHl7v+KelG/UoGBJo3OBQJd8nkJcclDdRml3MATYPSj5176SYLuxZKmo06mR2zEU6quurCX4JZqg==" saltValue="S0xTZLTxXTJ8WEiTiB1S4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85546875" style="26" customWidth="1"/>
    <col min="2" max="6" width="10.85546875" style="26" customWidth="1"/>
    <col min="7" max="7" width="10.85546875" style="30" customWidth="1"/>
    <col min="8" max="8" width="10.85546875" style="26" customWidth="1"/>
    <col min="9" max="16384" width="11.5703125" style="26"/>
  </cols>
  <sheetData>
    <row r="1" spans="1:8" ht="30" customHeight="1" x14ac:dyDescent="0.2">
      <c r="A1" s="198" t="s">
        <v>236</v>
      </c>
      <c r="B1" s="203"/>
      <c r="C1" s="203"/>
      <c r="D1" s="203"/>
      <c r="E1" s="203"/>
      <c r="F1" s="203"/>
      <c r="G1" s="203"/>
      <c r="H1" s="203"/>
    </row>
    <row r="2" spans="1:8" ht="20.100000000000001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181</v>
      </c>
      <c r="B3" s="67" t="s">
        <v>13</v>
      </c>
      <c r="C3" s="67" t="s">
        <v>102</v>
      </c>
      <c r="D3" s="67" t="s">
        <v>7</v>
      </c>
      <c r="E3" s="68" t="s">
        <v>101</v>
      </c>
      <c r="F3" s="68" t="s">
        <v>103</v>
      </c>
      <c r="G3" s="68" t="s">
        <v>14</v>
      </c>
      <c r="H3" s="69" t="s">
        <v>11</v>
      </c>
    </row>
    <row r="4" spans="1:8" ht="15" customHeight="1" x14ac:dyDescent="0.2">
      <c r="A4" s="32" t="s">
        <v>42</v>
      </c>
      <c r="B4" s="50">
        <v>11.558669001751314</v>
      </c>
      <c r="C4" s="50">
        <v>8.4309133489461363</v>
      </c>
      <c r="D4" s="50">
        <v>11.39240506329114</v>
      </c>
      <c r="E4" s="50">
        <v>1.7964071856287425</v>
      </c>
      <c r="F4" s="50">
        <v>7.7922077922077921</v>
      </c>
      <c r="G4" s="50">
        <v>22.137404580152673</v>
      </c>
      <c r="H4" s="56">
        <v>10.30577576443941</v>
      </c>
    </row>
    <row r="5" spans="1:8" ht="15" customHeight="1" x14ac:dyDescent="0.2">
      <c r="A5" s="32" t="s">
        <v>29</v>
      </c>
      <c r="B5" s="52">
        <v>5.7793345008756569</v>
      </c>
      <c r="C5" s="52">
        <v>7.9625292740046847</v>
      </c>
      <c r="D5" s="52">
        <v>3.481012658227848</v>
      </c>
      <c r="E5" s="52">
        <v>7.7844311377245514</v>
      </c>
      <c r="F5" s="52">
        <v>3.2467532467532463</v>
      </c>
      <c r="G5" s="52">
        <v>1.5267175572519083</v>
      </c>
      <c r="H5" s="57">
        <v>5.5492638731596831</v>
      </c>
    </row>
    <row r="6" spans="1:8" ht="15" customHeight="1" x14ac:dyDescent="0.2">
      <c r="A6" s="32" t="s">
        <v>41</v>
      </c>
      <c r="B6" s="52">
        <v>3.3274956217162872</v>
      </c>
      <c r="C6" s="52">
        <v>6.3231850117096018</v>
      </c>
      <c r="D6" s="52">
        <v>1.5822784810126582</v>
      </c>
      <c r="E6" s="52">
        <v>3.5928143712574849</v>
      </c>
      <c r="F6" s="52">
        <v>5.1948051948051948</v>
      </c>
      <c r="G6" s="52">
        <v>2.2900763358778624</v>
      </c>
      <c r="H6" s="57">
        <v>3.8505096262740657</v>
      </c>
    </row>
    <row r="7" spans="1:8" ht="15" customHeight="1" x14ac:dyDescent="0.2">
      <c r="A7" s="32" t="s">
        <v>26</v>
      </c>
      <c r="B7" s="52">
        <v>3.6777583187390541</v>
      </c>
      <c r="C7" s="52">
        <v>0.46838407494145201</v>
      </c>
      <c r="D7" s="52">
        <v>5.3797468354430382</v>
      </c>
      <c r="E7" s="52">
        <v>1.7964071856287425</v>
      </c>
      <c r="F7" s="52">
        <v>4.5454545454545459</v>
      </c>
      <c r="G7" s="52">
        <v>17.557251908396946</v>
      </c>
      <c r="H7" s="57">
        <v>4.1336353340883356</v>
      </c>
    </row>
    <row r="8" spans="1:8" ht="15" customHeight="1" x14ac:dyDescent="0.2">
      <c r="A8" s="32" t="s">
        <v>28</v>
      </c>
      <c r="B8" s="52">
        <v>3.5026269702276709</v>
      </c>
      <c r="C8" s="52">
        <v>5.8548009367681502</v>
      </c>
      <c r="D8" s="52">
        <v>2.8481012658227849</v>
      </c>
      <c r="E8" s="52">
        <v>2.9940119760479043</v>
      </c>
      <c r="F8" s="52">
        <v>6.4935064935064926</v>
      </c>
      <c r="G8" s="52">
        <v>3.0534351145038165</v>
      </c>
      <c r="H8" s="57">
        <v>4.1336353340883356</v>
      </c>
    </row>
    <row r="9" spans="1:8" ht="15" customHeight="1" x14ac:dyDescent="0.2">
      <c r="A9" s="32" t="s">
        <v>30</v>
      </c>
      <c r="B9" s="52">
        <v>1.9264448336252189</v>
      </c>
      <c r="C9" s="52">
        <v>3.9812646370023423</v>
      </c>
      <c r="D9" s="52">
        <v>0.63291139240506333</v>
      </c>
      <c r="E9" s="52">
        <v>1.1976047904191618</v>
      </c>
      <c r="F9" s="52">
        <v>5.8441558441558437</v>
      </c>
      <c r="G9" s="52">
        <v>2.2900763358778624</v>
      </c>
      <c r="H9" s="57">
        <v>2.491506228765572</v>
      </c>
    </row>
    <row r="10" spans="1:8" ht="15" customHeight="1" x14ac:dyDescent="0.2">
      <c r="A10" s="32" t="s">
        <v>38</v>
      </c>
      <c r="B10" s="52">
        <v>6.3047285464098071</v>
      </c>
      <c r="C10" s="52">
        <v>2.1077283372365341</v>
      </c>
      <c r="D10" s="52">
        <v>2.2151898734177213</v>
      </c>
      <c r="E10" s="52">
        <v>3.5928143712574849</v>
      </c>
      <c r="F10" s="52">
        <v>1.948051948051948</v>
      </c>
      <c r="G10" s="52">
        <v>3.8167938931297711</v>
      </c>
      <c r="H10" s="57">
        <v>3.7372593431483581</v>
      </c>
    </row>
    <row r="11" spans="1:8" ht="15" customHeight="1" x14ac:dyDescent="0.2">
      <c r="A11" s="32" t="s">
        <v>189</v>
      </c>
      <c r="B11" s="52">
        <v>1.9264448336252189</v>
      </c>
      <c r="C11" s="52">
        <v>2.1077283372365341</v>
      </c>
      <c r="D11" s="52">
        <v>0.949367088607595</v>
      </c>
      <c r="E11" s="52">
        <v>1.7964071856287425</v>
      </c>
      <c r="F11" s="52">
        <v>3.8961038961038961</v>
      </c>
      <c r="G11" s="52">
        <v>1.5267175572519083</v>
      </c>
      <c r="H11" s="57">
        <v>1.9252548131370328</v>
      </c>
    </row>
    <row r="12" spans="1:8" ht="15" customHeight="1" x14ac:dyDescent="0.2">
      <c r="A12" s="32" t="s">
        <v>39</v>
      </c>
      <c r="B12" s="52">
        <v>17.513134851138354</v>
      </c>
      <c r="C12" s="52">
        <v>14.519906323185012</v>
      </c>
      <c r="D12" s="52">
        <v>34.493670886075947</v>
      </c>
      <c r="E12" s="52">
        <v>32.934131736526943</v>
      </c>
      <c r="F12" s="52">
        <v>15.584415584415584</v>
      </c>
      <c r="G12" s="52">
        <v>6.1068702290076331</v>
      </c>
      <c r="H12" s="57">
        <v>20.271800679501698</v>
      </c>
    </row>
    <row r="13" spans="1:8" ht="15" customHeight="1" x14ac:dyDescent="0.2">
      <c r="A13" s="32" t="s">
        <v>37</v>
      </c>
      <c r="B13" s="52">
        <v>2.276707530647986</v>
      </c>
      <c r="C13" s="52">
        <v>2.810304449648712</v>
      </c>
      <c r="D13" s="52">
        <v>6.3291139240506329</v>
      </c>
      <c r="E13" s="52">
        <v>4.7904191616766472</v>
      </c>
      <c r="F13" s="52">
        <v>3.8961038961038961</v>
      </c>
      <c r="G13" s="52">
        <v>1.5267175572519083</v>
      </c>
      <c r="H13" s="57">
        <v>3.4541336353340881</v>
      </c>
    </row>
    <row r="14" spans="1:8" ht="15" customHeight="1" x14ac:dyDescent="0.2">
      <c r="A14" s="32" t="s">
        <v>32</v>
      </c>
      <c r="B14" s="52">
        <v>7.0052539404553418</v>
      </c>
      <c r="C14" s="52">
        <v>5.1522248243559723</v>
      </c>
      <c r="D14" s="52">
        <v>6.3291139240506329</v>
      </c>
      <c r="E14" s="52">
        <v>4.1916167664670656</v>
      </c>
      <c r="F14" s="52">
        <v>5.8441558441558437</v>
      </c>
      <c r="G14" s="52">
        <v>13.740458015267176</v>
      </c>
      <c r="H14" s="57">
        <v>6.5685164212910525</v>
      </c>
    </row>
    <row r="15" spans="1:8" ht="15" customHeight="1" x14ac:dyDescent="0.2">
      <c r="A15" s="32" t="s">
        <v>82</v>
      </c>
      <c r="B15" s="52">
        <v>9.4570928196147115</v>
      </c>
      <c r="C15" s="52">
        <v>5.3864168618266977</v>
      </c>
      <c r="D15" s="52">
        <v>6.3291139240506329</v>
      </c>
      <c r="E15" s="52">
        <v>5.9880239520958085</v>
      </c>
      <c r="F15" s="52">
        <v>4.5454545454545459</v>
      </c>
      <c r="G15" s="52">
        <v>5.343511450381679</v>
      </c>
      <c r="H15" s="57">
        <v>6.8516421291053229</v>
      </c>
    </row>
    <row r="16" spans="1:8" ht="15" customHeight="1" x14ac:dyDescent="0.2">
      <c r="A16" s="32" t="s">
        <v>31</v>
      </c>
      <c r="B16" s="52">
        <v>1.7513134851138354</v>
      </c>
      <c r="C16" s="52">
        <v>1.873536299765808</v>
      </c>
      <c r="D16" s="52">
        <v>2.2151898734177213</v>
      </c>
      <c r="E16" s="52">
        <v>2.3952095808383236</v>
      </c>
      <c r="F16" s="52">
        <v>3.8961038961038961</v>
      </c>
      <c r="G16" s="52">
        <v>5.343511450381679</v>
      </c>
      <c r="H16" s="57">
        <v>2.378255945639864</v>
      </c>
    </row>
    <row r="17" spans="1:8" ht="15" customHeight="1" x14ac:dyDescent="0.2">
      <c r="A17" s="32" t="s">
        <v>33</v>
      </c>
      <c r="B17" s="52">
        <v>3.1523642732049035</v>
      </c>
      <c r="C17" s="52">
        <v>5.1522248243559723</v>
      </c>
      <c r="D17" s="52">
        <v>1.5822784810126582</v>
      </c>
      <c r="E17" s="52">
        <v>1.1976047904191618</v>
      </c>
      <c r="F17" s="52">
        <v>6.4935064935064926</v>
      </c>
      <c r="G17" s="52">
        <v>1.5267175572519083</v>
      </c>
      <c r="H17" s="57">
        <v>3.3408833522083805</v>
      </c>
    </row>
    <row r="18" spans="1:8" ht="15" customHeight="1" x14ac:dyDescent="0.2">
      <c r="A18" s="32" t="s">
        <v>157</v>
      </c>
      <c r="B18" s="52">
        <v>8.4063047285464094</v>
      </c>
      <c r="C18" s="52">
        <v>16.627634660421545</v>
      </c>
      <c r="D18" s="52">
        <v>2.5316455696202533</v>
      </c>
      <c r="E18" s="52">
        <v>10.778443113772456</v>
      </c>
      <c r="F18" s="52">
        <v>5.8441558441558437</v>
      </c>
      <c r="G18" s="52">
        <v>1.5267175572519083</v>
      </c>
      <c r="H18" s="57">
        <v>8.8335220838052084</v>
      </c>
    </row>
    <row r="19" spans="1:8" ht="15" customHeight="1" x14ac:dyDescent="0.2">
      <c r="A19" s="32" t="s">
        <v>34</v>
      </c>
      <c r="B19" s="52">
        <v>1.5761821366024518</v>
      </c>
      <c r="C19" s="52">
        <v>1.1709601873536302</v>
      </c>
      <c r="D19" s="52">
        <v>0.63291139240506333</v>
      </c>
      <c r="E19" s="52">
        <v>1.1976047904191618</v>
      </c>
      <c r="F19" s="52">
        <v>1.2987012987012987</v>
      </c>
      <c r="G19" s="52">
        <v>2.2900763358778624</v>
      </c>
      <c r="H19" s="57">
        <v>1.3023782559456398</v>
      </c>
    </row>
    <row r="20" spans="1:8" ht="15" customHeight="1" x14ac:dyDescent="0.2">
      <c r="A20" s="32" t="s">
        <v>163</v>
      </c>
      <c r="B20" s="52">
        <v>7.530647985989491</v>
      </c>
      <c r="C20" s="52">
        <v>4.918032786885246</v>
      </c>
      <c r="D20" s="52">
        <v>8.2278481012658222</v>
      </c>
      <c r="E20" s="52">
        <v>11.976047904191617</v>
      </c>
      <c r="F20" s="52">
        <v>8.4415584415584419</v>
      </c>
      <c r="G20" s="52">
        <v>6.8702290076335881</v>
      </c>
      <c r="H20" s="57">
        <v>7.4745186862967161</v>
      </c>
    </row>
    <row r="21" spans="1:8" ht="15" customHeight="1" x14ac:dyDescent="0.2">
      <c r="A21" s="32" t="s">
        <v>164</v>
      </c>
      <c r="B21" s="52">
        <v>0.52539404553415059</v>
      </c>
      <c r="C21" s="52">
        <v>2.5761124121779861</v>
      </c>
      <c r="D21" s="52">
        <v>0.31645569620253167</v>
      </c>
      <c r="E21" s="52">
        <v>0</v>
      </c>
      <c r="F21" s="52">
        <v>3.2467532467532463</v>
      </c>
      <c r="G21" s="52">
        <v>0.76335877862595414</v>
      </c>
      <c r="H21" s="57">
        <v>1.189127972819932</v>
      </c>
    </row>
    <row r="22" spans="1:8" ht="15" customHeight="1" x14ac:dyDescent="0.2">
      <c r="A22" s="32" t="s">
        <v>165</v>
      </c>
      <c r="B22" s="52">
        <v>0.17513134851138354</v>
      </c>
      <c r="C22" s="52">
        <v>0.93676814988290402</v>
      </c>
      <c r="D22" s="52">
        <v>0.31645569620253167</v>
      </c>
      <c r="E22" s="52">
        <v>0</v>
      </c>
      <c r="F22" s="52">
        <v>1.948051948051948</v>
      </c>
      <c r="G22" s="52">
        <v>0.76335877862595414</v>
      </c>
      <c r="H22" s="57">
        <v>0.56625141562853909</v>
      </c>
    </row>
    <row r="23" spans="1:8" ht="15" customHeight="1" x14ac:dyDescent="0.2">
      <c r="A23" s="32" t="s">
        <v>25</v>
      </c>
      <c r="B23" s="52">
        <v>2.6269702276707529</v>
      </c>
      <c r="C23" s="52">
        <v>1.639344262295082</v>
      </c>
      <c r="D23" s="52">
        <v>2.2151898734177213</v>
      </c>
      <c r="E23" s="52">
        <v>0</v>
      </c>
      <c r="F23" s="52">
        <v>0</v>
      </c>
      <c r="G23" s="52">
        <v>0</v>
      </c>
      <c r="H23" s="57">
        <v>1.6421291053227631</v>
      </c>
    </row>
    <row r="24" spans="1:8" s="30" customFormat="1" ht="15" customHeight="1" x14ac:dyDescent="0.2">
      <c r="A24" s="33" t="s">
        <v>11</v>
      </c>
      <c r="B24" s="54">
        <v>100.00000000000003</v>
      </c>
      <c r="C24" s="54">
        <v>100.00000000000001</v>
      </c>
      <c r="D24" s="54">
        <v>100.00000000000003</v>
      </c>
      <c r="E24" s="54">
        <v>100.00000000000001</v>
      </c>
      <c r="F24" s="54">
        <v>100.00000000000001</v>
      </c>
      <c r="G24" s="54">
        <v>100.00000000000001</v>
      </c>
      <c r="H24" s="57">
        <v>100.00000000000001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XhapeFQS2uBxbzQ0ip0rLz8G9VSBzWiKqNfEKzon6AoUYJXbNMNg5c/366LS3oMDmZp4YvPnHYxyLSmz7C9tKQ==" saltValue="zdZLEaNcBv7pgBm5Z89DlA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85546875" style="26" customWidth="1"/>
    <col min="2" max="9" width="8.85546875" style="26" customWidth="1"/>
    <col min="10" max="10" width="8.85546875" style="30" customWidth="1"/>
    <col min="11" max="11" width="9.85546875" style="26" customWidth="1"/>
    <col min="12" max="16384" width="11.5703125" style="26"/>
  </cols>
  <sheetData>
    <row r="1" spans="1:11" ht="18" customHeight="1" x14ac:dyDescent="0.2">
      <c r="A1" s="198" t="s">
        <v>237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 ht="20.100000000000001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181</v>
      </c>
      <c r="B3" s="67" t="s">
        <v>3</v>
      </c>
      <c r="C3" s="67" t="s">
        <v>4</v>
      </c>
      <c r="D3" s="67" t="s">
        <v>83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27</v>
      </c>
      <c r="B4" s="50">
        <v>0.5494505494505495</v>
      </c>
      <c r="C4" s="50">
        <v>6.593406593406594</v>
      </c>
      <c r="D4" s="50">
        <v>7.6923076923076925</v>
      </c>
      <c r="E4" s="50">
        <v>1.6483516483516485</v>
      </c>
      <c r="F4" s="50">
        <v>2.197802197802198</v>
      </c>
      <c r="G4" s="50">
        <v>19.780219780219781</v>
      </c>
      <c r="H4" s="50">
        <v>36.263736263736263</v>
      </c>
      <c r="I4" s="50">
        <v>19.780219780219781</v>
      </c>
      <c r="J4" s="50">
        <v>5.4945054945054945</v>
      </c>
      <c r="K4" s="56">
        <v>100</v>
      </c>
    </row>
    <row r="5" spans="1:11" ht="15.95" customHeight="1" x14ac:dyDescent="0.2">
      <c r="A5" s="32" t="s">
        <v>84</v>
      </c>
      <c r="B5" s="52">
        <v>1.0204081632653061</v>
      </c>
      <c r="C5" s="52">
        <v>5.1020408163265305</v>
      </c>
      <c r="D5" s="52">
        <v>0</v>
      </c>
      <c r="E5" s="52">
        <v>13.26530612244898</v>
      </c>
      <c r="F5" s="52">
        <v>0</v>
      </c>
      <c r="G5" s="52">
        <v>11.224489795918368</v>
      </c>
      <c r="H5" s="52">
        <v>33.673469387755098</v>
      </c>
      <c r="I5" s="52">
        <v>34.693877551020407</v>
      </c>
      <c r="J5" s="52">
        <v>1.0204081632653061</v>
      </c>
      <c r="K5" s="57">
        <v>99.999999999999986</v>
      </c>
    </row>
    <row r="6" spans="1:11" ht="15.95" customHeight="1" x14ac:dyDescent="0.2">
      <c r="A6" s="32" t="s">
        <v>85</v>
      </c>
      <c r="B6" s="52">
        <v>1.4705882352941175</v>
      </c>
      <c r="C6" s="52">
        <v>11.76470588235294</v>
      </c>
      <c r="D6" s="52">
        <v>1.4705882352941175</v>
      </c>
      <c r="E6" s="52">
        <v>8.8235294117647065</v>
      </c>
      <c r="F6" s="52">
        <v>0</v>
      </c>
      <c r="G6" s="52">
        <v>7.3529411764705888</v>
      </c>
      <c r="H6" s="52">
        <v>27.941176470588236</v>
      </c>
      <c r="I6" s="52">
        <v>39.705882352941174</v>
      </c>
      <c r="J6" s="52">
        <v>1.4705882352941175</v>
      </c>
      <c r="K6" s="57">
        <v>100</v>
      </c>
    </row>
    <row r="7" spans="1:11" ht="15.95" customHeight="1" x14ac:dyDescent="0.2">
      <c r="A7" s="32" t="s">
        <v>86</v>
      </c>
      <c r="B7" s="52">
        <v>1.3698630136986301</v>
      </c>
      <c r="C7" s="52">
        <v>9.5890410958904102</v>
      </c>
      <c r="D7" s="52">
        <v>28.767123287671232</v>
      </c>
      <c r="E7" s="52">
        <v>4.10958904109589</v>
      </c>
      <c r="F7" s="52">
        <v>0</v>
      </c>
      <c r="G7" s="52">
        <v>23.287671232876711</v>
      </c>
      <c r="H7" s="52">
        <v>28.767123287671232</v>
      </c>
      <c r="I7" s="52">
        <v>2.7397260273972601</v>
      </c>
      <c r="J7" s="52">
        <v>1.3698630136986301</v>
      </c>
      <c r="K7" s="57">
        <v>100</v>
      </c>
    </row>
    <row r="8" spans="1:11" ht="15.95" customHeight="1" x14ac:dyDescent="0.2">
      <c r="A8" s="32" t="s">
        <v>87</v>
      </c>
      <c r="B8" s="52">
        <v>1.3698630136986301</v>
      </c>
      <c r="C8" s="52">
        <v>13.698630136986301</v>
      </c>
      <c r="D8" s="52">
        <v>1.3698630136986301</v>
      </c>
      <c r="E8" s="52">
        <v>6.8493150684931505</v>
      </c>
      <c r="F8" s="52">
        <v>0</v>
      </c>
      <c r="G8" s="52">
        <v>12.328767123287671</v>
      </c>
      <c r="H8" s="52">
        <v>27.397260273972602</v>
      </c>
      <c r="I8" s="52">
        <v>34.246575342465754</v>
      </c>
      <c r="J8" s="52">
        <v>2.7397260273972601</v>
      </c>
      <c r="K8" s="57">
        <v>99.999999999999986</v>
      </c>
    </row>
    <row r="9" spans="1:11" ht="15.95" customHeight="1" x14ac:dyDescent="0.2">
      <c r="A9" s="32" t="s">
        <v>88</v>
      </c>
      <c r="B9" s="52">
        <v>2.2727272727272729</v>
      </c>
      <c r="C9" s="52">
        <v>20.454545454545457</v>
      </c>
      <c r="D9" s="52">
        <v>0</v>
      </c>
      <c r="E9" s="52">
        <v>4.5454545454545459</v>
      </c>
      <c r="F9" s="52">
        <v>2.2727272727272729</v>
      </c>
      <c r="G9" s="52">
        <v>4.5454545454545459</v>
      </c>
      <c r="H9" s="52">
        <v>25</v>
      </c>
      <c r="I9" s="52">
        <v>38.636363636363633</v>
      </c>
      <c r="J9" s="52">
        <v>2.2727272727272729</v>
      </c>
      <c r="K9" s="57">
        <v>99.999999999999986</v>
      </c>
    </row>
    <row r="10" spans="1:11" ht="15.95" customHeight="1" x14ac:dyDescent="0.2">
      <c r="A10" s="32" t="s">
        <v>89</v>
      </c>
      <c r="B10" s="52">
        <v>1.5151515151515151</v>
      </c>
      <c r="C10" s="52">
        <v>4.5454545454545459</v>
      </c>
      <c r="D10" s="52">
        <v>0</v>
      </c>
      <c r="E10" s="52">
        <v>9.0909090909090917</v>
      </c>
      <c r="F10" s="52">
        <v>0</v>
      </c>
      <c r="G10" s="52">
        <v>10.606060606060606</v>
      </c>
      <c r="H10" s="52">
        <v>54.54545454545454</v>
      </c>
      <c r="I10" s="52">
        <v>13.636363636363635</v>
      </c>
      <c r="J10" s="52">
        <v>6.0606060606060606</v>
      </c>
      <c r="K10" s="57">
        <v>100</v>
      </c>
    </row>
    <row r="11" spans="1:11" ht="15.95" customHeight="1" x14ac:dyDescent="0.2">
      <c r="A11" s="32" t="s">
        <v>90</v>
      </c>
      <c r="B11" s="52">
        <v>2.9411764705882351</v>
      </c>
      <c r="C11" s="52">
        <v>17.647058823529413</v>
      </c>
      <c r="D11" s="52">
        <v>0</v>
      </c>
      <c r="E11" s="52">
        <v>8.8235294117647065</v>
      </c>
      <c r="F11" s="52">
        <v>0</v>
      </c>
      <c r="G11" s="52">
        <v>8.8235294117647065</v>
      </c>
      <c r="H11" s="52">
        <v>32.352941176470587</v>
      </c>
      <c r="I11" s="52">
        <v>26.47058823529412</v>
      </c>
      <c r="J11" s="52">
        <v>2.9411764705882351</v>
      </c>
      <c r="K11" s="57">
        <v>100</v>
      </c>
    </row>
    <row r="12" spans="1:11" ht="15.95" customHeight="1" x14ac:dyDescent="0.2">
      <c r="A12" s="32" t="s">
        <v>91</v>
      </c>
      <c r="B12" s="52">
        <v>0.27932960893854747</v>
      </c>
      <c r="C12" s="52">
        <v>6.7039106145251397</v>
      </c>
      <c r="D12" s="52">
        <v>0</v>
      </c>
      <c r="E12" s="52">
        <v>15.363128491620111</v>
      </c>
      <c r="F12" s="52">
        <v>0</v>
      </c>
      <c r="G12" s="52">
        <v>30.446927374301673</v>
      </c>
      <c r="H12" s="52">
        <v>27.932960893854748</v>
      </c>
      <c r="I12" s="52">
        <v>17.318435754189945</v>
      </c>
      <c r="J12" s="52">
        <v>1.9553072625698324</v>
      </c>
      <c r="K12" s="57">
        <v>100</v>
      </c>
    </row>
    <row r="13" spans="1:11" ht="15.95" customHeight="1" x14ac:dyDescent="0.2">
      <c r="A13" s="32" t="s">
        <v>92</v>
      </c>
      <c r="B13" s="52">
        <v>1.639344262295082</v>
      </c>
      <c r="C13" s="52">
        <v>9.8360655737704921</v>
      </c>
      <c r="D13" s="52">
        <v>0</v>
      </c>
      <c r="E13" s="52">
        <v>13.114754098360656</v>
      </c>
      <c r="F13" s="52">
        <v>0</v>
      </c>
      <c r="G13" s="52">
        <v>32.786885245901637</v>
      </c>
      <c r="H13" s="52">
        <v>21.311475409836063</v>
      </c>
      <c r="I13" s="52">
        <v>19.672131147540984</v>
      </c>
      <c r="J13" s="52">
        <v>1.639344262295082</v>
      </c>
      <c r="K13" s="57">
        <v>99.999999999999986</v>
      </c>
    </row>
    <row r="14" spans="1:11" ht="15.95" customHeight="1" x14ac:dyDescent="0.2">
      <c r="A14" s="32" t="s">
        <v>93</v>
      </c>
      <c r="B14" s="52">
        <v>0.86206896551724133</v>
      </c>
      <c r="C14" s="52">
        <v>7.7586206896551726</v>
      </c>
      <c r="D14" s="52">
        <v>1.7241379310344827</v>
      </c>
      <c r="E14" s="52">
        <v>6.0344827586206895</v>
      </c>
      <c r="F14" s="52">
        <v>10.344827586206897</v>
      </c>
      <c r="G14" s="52">
        <v>17.241379310344829</v>
      </c>
      <c r="H14" s="52">
        <v>34.482758620689658</v>
      </c>
      <c r="I14" s="52">
        <v>18.96551724137931</v>
      </c>
      <c r="J14" s="52">
        <v>2.5862068965517242</v>
      </c>
      <c r="K14" s="57">
        <v>100.00000000000001</v>
      </c>
    </row>
    <row r="15" spans="1:11" ht="15.95" customHeight="1" x14ac:dyDescent="0.2">
      <c r="A15" s="32" t="s">
        <v>94</v>
      </c>
      <c r="B15" s="52">
        <v>0.82644628099173556</v>
      </c>
      <c r="C15" s="52">
        <v>5.785123966942149</v>
      </c>
      <c r="D15" s="52">
        <v>0</v>
      </c>
      <c r="E15" s="52">
        <v>8.2644628099173563</v>
      </c>
      <c r="F15" s="52">
        <v>0</v>
      </c>
      <c r="G15" s="52">
        <v>16.528925619834713</v>
      </c>
      <c r="H15" s="52">
        <v>44.628099173553721</v>
      </c>
      <c r="I15" s="52">
        <v>19.008264462809919</v>
      </c>
      <c r="J15" s="52">
        <v>4.9586776859504136</v>
      </c>
      <c r="K15" s="57">
        <v>100.00000000000001</v>
      </c>
    </row>
    <row r="16" spans="1:11" ht="15.95" customHeight="1" x14ac:dyDescent="0.2">
      <c r="A16" s="32" t="s">
        <v>95</v>
      </c>
      <c r="B16" s="52">
        <v>2.3809523809523809</v>
      </c>
      <c r="C16" s="52">
        <v>14.285714285714285</v>
      </c>
      <c r="D16" s="52">
        <v>9.5238095238095237</v>
      </c>
      <c r="E16" s="52">
        <v>9.5238095238095237</v>
      </c>
      <c r="F16" s="52">
        <v>0</v>
      </c>
      <c r="G16" s="52">
        <v>16.666666666666664</v>
      </c>
      <c r="H16" s="52">
        <v>23.809523809523807</v>
      </c>
      <c r="I16" s="52">
        <v>19.047619047619047</v>
      </c>
      <c r="J16" s="52">
        <v>4.7619047619047619</v>
      </c>
      <c r="K16" s="57">
        <v>100</v>
      </c>
    </row>
    <row r="17" spans="1:11" ht="15.95" customHeight="1" x14ac:dyDescent="0.2">
      <c r="A17" s="32" t="s">
        <v>104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8.4745762711864394</v>
      </c>
      <c r="H17" s="52">
        <v>30.508474576271187</v>
      </c>
      <c r="I17" s="52">
        <v>37.288135593220339</v>
      </c>
      <c r="J17" s="52">
        <v>1.6949152542372881</v>
      </c>
      <c r="K17" s="57">
        <v>100</v>
      </c>
    </row>
    <row r="18" spans="1:11" ht="15.95" customHeight="1" x14ac:dyDescent="0.2">
      <c r="A18" s="32" t="s">
        <v>157</v>
      </c>
      <c r="B18" s="52">
        <v>0.64102564102564097</v>
      </c>
      <c r="C18" s="52">
        <v>5.7692307692307692</v>
      </c>
      <c r="D18" s="52">
        <v>0</v>
      </c>
      <c r="E18" s="52">
        <v>11.538461538461538</v>
      </c>
      <c r="F18" s="52">
        <v>0</v>
      </c>
      <c r="G18" s="52">
        <v>5.1282051282051277</v>
      </c>
      <c r="H18" s="52">
        <v>30.76923076923077</v>
      </c>
      <c r="I18" s="52">
        <v>45.512820512820511</v>
      </c>
      <c r="J18" s="52">
        <v>0.64102564102564097</v>
      </c>
      <c r="K18" s="57">
        <v>100</v>
      </c>
    </row>
    <row r="19" spans="1:11" ht="15.95" customHeight="1" x14ac:dyDescent="0.2">
      <c r="A19" s="32" t="s">
        <v>96</v>
      </c>
      <c r="B19" s="52">
        <v>4.3478260869565215</v>
      </c>
      <c r="C19" s="52">
        <v>8.695652173913043</v>
      </c>
      <c r="D19" s="52">
        <v>4.3478260869565215</v>
      </c>
      <c r="E19" s="52">
        <v>8.695652173913043</v>
      </c>
      <c r="F19" s="52">
        <v>0</v>
      </c>
      <c r="G19" s="52">
        <v>8.695652173913043</v>
      </c>
      <c r="H19" s="52">
        <v>39.130434782608695</v>
      </c>
      <c r="I19" s="52">
        <v>21.739130434782609</v>
      </c>
      <c r="J19" s="52">
        <v>4.3478260869565215</v>
      </c>
      <c r="K19" s="57">
        <v>100</v>
      </c>
    </row>
    <row r="20" spans="1:11" ht="15.95" customHeight="1" x14ac:dyDescent="0.2">
      <c r="A20" s="32" t="s">
        <v>97</v>
      </c>
      <c r="B20" s="52">
        <v>0.75757575757575757</v>
      </c>
      <c r="C20" s="52">
        <v>9.8484848484848477</v>
      </c>
      <c r="D20" s="52">
        <v>2.2727272727272729</v>
      </c>
      <c r="E20" s="52">
        <v>15.151515151515152</v>
      </c>
      <c r="F20" s="52">
        <v>0</v>
      </c>
      <c r="G20" s="52">
        <v>19.696969696969695</v>
      </c>
      <c r="H20" s="52">
        <v>32.575757575757578</v>
      </c>
      <c r="I20" s="52">
        <v>15.909090909090908</v>
      </c>
      <c r="J20" s="52">
        <v>3.7878787878787881</v>
      </c>
      <c r="K20" s="57">
        <v>100</v>
      </c>
    </row>
    <row r="21" spans="1:11" ht="15.95" customHeight="1" x14ac:dyDescent="0.2">
      <c r="A21" s="32" t="s">
        <v>98</v>
      </c>
      <c r="B21" s="52">
        <v>4.7619047619047619</v>
      </c>
      <c r="C21" s="52">
        <v>23.809523809523807</v>
      </c>
      <c r="D21" s="52">
        <v>0</v>
      </c>
      <c r="E21" s="52">
        <v>0</v>
      </c>
      <c r="F21" s="52">
        <v>0</v>
      </c>
      <c r="G21" s="52">
        <v>4.7619047619047619</v>
      </c>
      <c r="H21" s="52">
        <v>14.285714285714285</v>
      </c>
      <c r="I21" s="52">
        <v>52.380952380952387</v>
      </c>
      <c r="J21" s="52">
        <v>0</v>
      </c>
      <c r="K21" s="57">
        <v>100</v>
      </c>
    </row>
    <row r="22" spans="1:11" ht="15.95" customHeight="1" x14ac:dyDescent="0.2">
      <c r="A22" s="32" t="s">
        <v>99</v>
      </c>
      <c r="B22" s="52">
        <v>10</v>
      </c>
      <c r="C22" s="52">
        <v>30</v>
      </c>
      <c r="D22" s="52">
        <v>0</v>
      </c>
      <c r="E22" s="52">
        <v>0</v>
      </c>
      <c r="F22" s="52">
        <v>0</v>
      </c>
      <c r="G22" s="52">
        <v>10</v>
      </c>
      <c r="H22" s="52">
        <v>10</v>
      </c>
      <c r="I22" s="52">
        <v>40</v>
      </c>
      <c r="J22" s="52">
        <v>0</v>
      </c>
      <c r="K22" s="57">
        <v>100</v>
      </c>
    </row>
    <row r="23" spans="1:11" ht="15.95" customHeight="1" x14ac:dyDescent="0.2">
      <c r="A23" s="32" t="s">
        <v>100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1.0758776896942241</v>
      </c>
      <c r="C24" s="54">
        <v>8.7202718006795017</v>
      </c>
      <c r="D24" s="54">
        <v>2.6613816534541335</v>
      </c>
      <c r="E24" s="54">
        <v>9.4563986409966017</v>
      </c>
      <c r="F24" s="54">
        <v>0.96262740656851642</v>
      </c>
      <c r="G24" s="54">
        <v>17.893544733861834</v>
      </c>
      <c r="H24" s="54">
        <v>32.33295583238958</v>
      </c>
      <c r="I24" s="54">
        <v>24.178935447338617</v>
      </c>
      <c r="J24" s="54">
        <v>2.7180067950169877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vHCrS225dxJm3pxsJjzc3t46pxtBcUCIrL2ETxrR8hX9eRSku8KCBt3kPLfurwJ9xz/Iaqk83nOe/MZ44CqhFA==" saltValue="0jxakmVjCFjKejpYJidD+A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2.140625" style="3" customWidth="1"/>
    <col min="10" max="10" width="11.5703125" style="3" hidden="1" customWidth="1"/>
    <col min="11" max="11" width="24.5703125" style="3" hidden="1" customWidth="1"/>
    <col min="12" max="14" width="11.5703125" style="3" hidden="1" customWidth="1"/>
    <col min="15" max="15" width="11.5703125" style="3" customWidth="1"/>
    <col min="16" max="16384" width="11.5703125" style="3"/>
  </cols>
  <sheetData>
    <row r="1" spans="1:14" ht="33.75" customHeight="1" x14ac:dyDescent="0.3">
      <c r="A1" s="204" t="s">
        <v>238</v>
      </c>
      <c r="B1" s="204"/>
      <c r="C1" s="204"/>
      <c r="D1" s="204"/>
      <c r="E1" s="204"/>
      <c r="F1" s="204"/>
      <c r="G1" s="204"/>
      <c r="K1"/>
      <c r="L1" t="s">
        <v>23</v>
      </c>
      <c r="M1" t="s">
        <v>24</v>
      </c>
    </row>
    <row r="2" spans="1:14" ht="14.45" customHeight="1" x14ac:dyDescent="0.3">
      <c r="G2" s="9" t="s">
        <v>12</v>
      </c>
      <c r="K2" s="15" t="s">
        <v>157</v>
      </c>
      <c r="L2" s="75">
        <v>0.23717948717948717</v>
      </c>
      <c r="M2" s="75">
        <v>0.76282051282051277</v>
      </c>
    </row>
    <row r="3" spans="1:14" x14ac:dyDescent="0.3">
      <c r="K3" s="15" t="s">
        <v>25</v>
      </c>
      <c r="L3" s="16">
        <v>0.2413793103448276</v>
      </c>
      <c r="M3" s="16">
        <v>0.75862068965517238</v>
      </c>
    </row>
    <row r="4" spans="1:14" x14ac:dyDescent="0.3">
      <c r="K4" s="15" t="s">
        <v>29</v>
      </c>
      <c r="L4" s="16">
        <v>0.31632653061224492</v>
      </c>
      <c r="M4" s="16">
        <v>0.68367346938775508</v>
      </c>
    </row>
    <row r="5" spans="1:14" x14ac:dyDescent="0.3">
      <c r="K5" s="15" t="s">
        <v>38</v>
      </c>
      <c r="L5" s="16">
        <v>0.31818181818181818</v>
      </c>
      <c r="M5" s="16">
        <v>0.68181818181818177</v>
      </c>
    </row>
    <row r="6" spans="1:14" x14ac:dyDescent="0.3">
      <c r="K6" s="15" t="s">
        <v>40</v>
      </c>
      <c r="L6" s="16">
        <v>0.32203389830508472</v>
      </c>
      <c r="M6" s="16">
        <v>0.67796610169491522</v>
      </c>
    </row>
    <row r="7" spans="1:14" x14ac:dyDescent="0.3">
      <c r="K7" s="15" t="s">
        <v>41</v>
      </c>
      <c r="L7" s="16">
        <v>0.3235294117647059</v>
      </c>
      <c r="M7" s="16">
        <v>0.67647058823529416</v>
      </c>
    </row>
    <row r="8" spans="1:14" x14ac:dyDescent="0.3">
      <c r="K8" s="15" t="s">
        <v>164</v>
      </c>
      <c r="L8" s="16">
        <v>0.33333333333333331</v>
      </c>
      <c r="M8" s="16">
        <v>0.66666666666666663</v>
      </c>
    </row>
    <row r="9" spans="1:14" x14ac:dyDescent="0.3">
      <c r="K9" s="15" t="s">
        <v>30</v>
      </c>
      <c r="L9" s="16">
        <v>0.36363636363636365</v>
      </c>
      <c r="M9" s="16">
        <v>0.63636363636363635</v>
      </c>
      <c r="N9"/>
    </row>
    <row r="10" spans="1:14" x14ac:dyDescent="0.3">
      <c r="K10" s="15" t="s">
        <v>82</v>
      </c>
      <c r="L10" s="16">
        <v>0.36363636363636365</v>
      </c>
      <c r="M10" s="16">
        <v>0.63636363636363635</v>
      </c>
      <c r="N10"/>
    </row>
    <row r="11" spans="1:14" x14ac:dyDescent="0.3">
      <c r="K11" s="15" t="s">
        <v>28</v>
      </c>
      <c r="L11" s="16">
        <v>0.38356164383561642</v>
      </c>
      <c r="M11" s="16">
        <v>0.61643835616438358</v>
      </c>
      <c r="N11"/>
    </row>
    <row r="12" spans="1:14" x14ac:dyDescent="0.3">
      <c r="K12" s="15" t="s">
        <v>34</v>
      </c>
      <c r="L12" s="16">
        <v>0.39130434782608697</v>
      </c>
      <c r="M12" s="16">
        <v>0.60869565217391308</v>
      </c>
      <c r="N12"/>
    </row>
    <row r="13" spans="1:14" x14ac:dyDescent="0.3">
      <c r="K13" s="15" t="s">
        <v>44</v>
      </c>
      <c r="L13" s="16">
        <v>0.41176470588235292</v>
      </c>
      <c r="M13" s="16">
        <v>0.58823529411764708</v>
      </c>
      <c r="N13"/>
    </row>
    <row r="14" spans="1:14" x14ac:dyDescent="0.3">
      <c r="K14" s="15" t="s">
        <v>42</v>
      </c>
      <c r="L14" s="16">
        <v>0.43956043956043955</v>
      </c>
      <c r="M14" s="16">
        <v>0.56043956043956045</v>
      </c>
      <c r="N14"/>
    </row>
    <row r="15" spans="1:14" x14ac:dyDescent="0.3">
      <c r="K15" s="15" t="s">
        <v>32</v>
      </c>
      <c r="L15" s="16">
        <v>0.46551724137931033</v>
      </c>
      <c r="M15" s="16">
        <v>0.53448275862068961</v>
      </c>
      <c r="N15"/>
    </row>
    <row r="16" spans="1:14" x14ac:dyDescent="0.3">
      <c r="K16" s="15" t="s">
        <v>165</v>
      </c>
      <c r="L16" s="16">
        <v>0.5</v>
      </c>
      <c r="M16" s="16">
        <v>0.5</v>
      </c>
      <c r="N16"/>
    </row>
    <row r="17" spans="11:14" x14ac:dyDescent="0.3">
      <c r="K17" s="15" t="s">
        <v>163</v>
      </c>
      <c r="L17" s="16">
        <v>0.51515151515151514</v>
      </c>
      <c r="M17" s="16">
        <v>0.48484848484848486</v>
      </c>
      <c r="N17"/>
    </row>
    <row r="18" spans="11:14" x14ac:dyDescent="0.3">
      <c r="K18" s="15" t="s">
        <v>39</v>
      </c>
      <c r="L18" s="16">
        <v>0.54748603351955305</v>
      </c>
      <c r="M18" s="16">
        <v>0.45251396648044695</v>
      </c>
      <c r="N18"/>
    </row>
    <row r="19" spans="11:14" x14ac:dyDescent="0.3">
      <c r="K19" s="15" t="s">
        <v>31</v>
      </c>
      <c r="L19" s="16">
        <v>0.5714285714285714</v>
      </c>
      <c r="M19" s="16">
        <v>0.42857142857142855</v>
      </c>
      <c r="N19"/>
    </row>
    <row r="20" spans="11:14" x14ac:dyDescent="0.3">
      <c r="K20" s="15" t="s">
        <v>37</v>
      </c>
      <c r="L20" s="16">
        <v>0.5901639344262295</v>
      </c>
      <c r="M20" s="16">
        <v>0.4098360655737705</v>
      </c>
    </row>
    <row r="21" spans="11:14" x14ac:dyDescent="0.3">
      <c r="K21" s="15" t="s">
        <v>26</v>
      </c>
      <c r="L21" s="16">
        <v>0.68493150684931503</v>
      </c>
      <c r="M21" s="16">
        <v>0.31506849315068491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3LGpFZMzlpqmtpy1XOlovN8Pp451/OBH2NFsjvdGN9GKXROzyhgpLLoqo/lRQvaO4F0iACsc3bRWu0uqreW7xg==" saltValue="BB5WnWuLRT/q87Oa+Fsr/g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5"/>
  <sheetViews>
    <sheetView zoomScaleNormal="100" workbookViewId="0">
      <selection activeCell="B1" sqref="B1:I1"/>
    </sheetView>
  </sheetViews>
  <sheetFormatPr baseColWidth="10" defaultColWidth="11.5703125" defaultRowHeight="14.25" x14ac:dyDescent="0.2"/>
  <cols>
    <col min="1" max="1" width="1.140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2.5703125" style="82" customWidth="1"/>
    <col min="11" max="15" width="11.5703125" style="82" hidden="1" customWidth="1"/>
    <col min="16" max="16384" width="11.5703125" style="82"/>
  </cols>
  <sheetData>
    <row r="1" spans="1:15" ht="27" customHeight="1" x14ac:dyDescent="0.2">
      <c r="A1" s="157"/>
      <c r="B1" s="205" t="s">
        <v>221</v>
      </c>
      <c r="C1" s="205"/>
      <c r="D1" s="205"/>
      <c r="E1" s="205"/>
      <c r="F1" s="205"/>
      <c r="G1" s="205"/>
      <c r="H1" s="205"/>
      <c r="I1" s="205"/>
      <c r="J1" s="157"/>
      <c r="K1" t="s">
        <v>218</v>
      </c>
      <c r="L1" s="169" t="s">
        <v>219</v>
      </c>
      <c r="M1" s="169" t="s">
        <v>220</v>
      </c>
    </row>
    <row r="2" spans="1:15" ht="14.45" customHeight="1" x14ac:dyDescent="0.2">
      <c r="I2" s="25" t="s">
        <v>0</v>
      </c>
      <c r="J2" s="25"/>
      <c r="K2" s="171">
        <v>37721</v>
      </c>
      <c r="L2">
        <v>1802</v>
      </c>
      <c r="M2"/>
    </row>
    <row r="3" spans="1:15" x14ac:dyDescent="0.2">
      <c r="A3" s="83"/>
      <c r="K3" s="171">
        <v>37987</v>
      </c>
      <c r="L3" s="15">
        <v>1877</v>
      </c>
      <c r="M3"/>
      <c r="O3" s="82" t="s">
        <v>227</v>
      </c>
    </row>
    <row r="4" spans="1:15" x14ac:dyDescent="0.2">
      <c r="K4" s="171">
        <v>38353</v>
      </c>
      <c r="L4" s="15">
        <v>1978</v>
      </c>
      <c r="M4"/>
    </row>
    <row r="5" spans="1:15" x14ac:dyDescent="0.2">
      <c r="K5" s="171">
        <v>38718</v>
      </c>
      <c r="L5" s="15">
        <v>2139</v>
      </c>
      <c r="M5"/>
    </row>
    <row r="6" spans="1:15" x14ac:dyDescent="0.2">
      <c r="K6" s="171">
        <v>39083</v>
      </c>
      <c r="L6" s="15">
        <v>2285</v>
      </c>
      <c r="M6"/>
    </row>
    <row r="7" spans="1:15" x14ac:dyDescent="0.2">
      <c r="K7" s="171">
        <v>39448</v>
      </c>
      <c r="L7" s="15">
        <v>2405</v>
      </c>
      <c r="M7"/>
    </row>
    <row r="8" spans="1:15" x14ac:dyDescent="0.2">
      <c r="K8" s="171">
        <v>39814</v>
      </c>
      <c r="L8" s="15">
        <v>2473</v>
      </c>
      <c r="M8"/>
    </row>
    <row r="9" spans="1:15" x14ac:dyDescent="0.2">
      <c r="K9" s="171">
        <v>40179</v>
      </c>
      <c r="L9" s="15">
        <v>2531</v>
      </c>
      <c r="M9"/>
    </row>
    <row r="10" spans="1:15" x14ac:dyDescent="0.2">
      <c r="K10" s="171">
        <v>40544</v>
      </c>
      <c r="L10" s="15">
        <v>2534</v>
      </c>
      <c r="M10"/>
    </row>
    <row r="11" spans="1:15" x14ac:dyDescent="0.2">
      <c r="K11" s="171">
        <v>40909</v>
      </c>
      <c r="L11" s="15">
        <v>2435</v>
      </c>
      <c r="M11"/>
    </row>
    <row r="12" spans="1:15" x14ac:dyDescent="0.2">
      <c r="K12" s="171">
        <v>41275</v>
      </c>
      <c r="L12" s="15">
        <v>2271</v>
      </c>
      <c r="M12"/>
    </row>
    <row r="13" spans="1:15" x14ac:dyDescent="0.2">
      <c r="K13" s="171">
        <v>41640</v>
      </c>
      <c r="L13" s="15">
        <v>2097</v>
      </c>
      <c r="M13"/>
    </row>
    <row r="14" spans="1:15" x14ac:dyDescent="0.2">
      <c r="K14" s="171">
        <v>42005</v>
      </c>
      <c r="L14" s="15">
        <v>2005</v>
      </c>
      <c r="M14"/>
    </row>
    <row r="15" spans="1:15" x14ac:dyDescent="0.2">
      <c r="K15" s="171">
        <v>42370</v>
      </c>
      <c r="L15" s="15">
        <v>1924</v>
      </c>
      <c r="M15">
        <v>2091</v>
      </c>
    </row>
    <row r="16" spans="1:15" x14ac:dyDescent="0.2">
      <c r="K16" s="171">
        <v>42736</v>
      </c>
      <c r="L16" s="15">
        <v>1879</v>
      </c>
      <c r="M16">
        <v>2036</v>
      </c>
    </row>
    <row r="17" spans="11:13" x14ac:dyDescent="0.2">
      <c r="K17" s="171">
        <v>43101</v>
      </c>
      <c r="L17" s="15">
        <v>1831</v>
      </c>
      <c r="M17">
        <v>1991</v>
      </c>
    </row>
    <row r="18" spans="11:13" x14ac:dyDescent="0.2">
      <c r="K18" s="171">
        <v>43466</v>
      </c>
      <c r="L18" s="15">
        <v>1792</v>
      </c>
      <c r="M18">
        <v>1952</v>
      </c>
    </row>
    <row r="19" spans="11:13" x14ac:dyDescent="0.2">
      <c r="K19" s="171">
        <v>43831</v>
      </c>
      <c r="L19" s="15">
        <v>1743</v>
      </c>
      <c r="M19">
        <v>1902</v>
      </c>
    </row>
    <row r="20" spans="11:13" x14ac:dyDescent="0.2">
      <c r="K20" s="171">
        <v>44197</v>
      </c>
      <c r="L20">
        <v>1727</v>
      </c>
      <c r="M20">
        <v>1882</v>
      </c>
    </row>
    <row r="21" spans="11:13" x14ac:dyDescent="0.2">
      <c r="K21" s="171">
        <v>44562</v>
      </c>
      <c r="L21">
        <v>1684</v>
      </c>
      <c r="M21">
        <v>1839</v>
      </c>
    </row>
    <row r="22" spans="11:13" x14ac:dyDescent="0.2">
      <c r="K22" s="171">
        <v>44927</v>
      </c>
      <c r="L22" s="172">
        <v>1655</v>
      </c>
      <c r="M22">
        <v>1810</v>
      </c>
    </row>
    <row r="23" spans="11:13" x14ac:dyDescent="0.2">
      <c r="K23" s="192">
        <v>45292</v>
      </c>
      <c r="L23" s="193">
        <v>1636</v>
      </c>
      <c r="M23">
        <v>1791</v>
      </c>
    </row>
    <row r="24" spans="11:13" x14ac:dyDescent="0.2">
      <c r="K24" s="192">
        <v>45658</v>
      </c>
      <c r="L24" s="193">
        <v>1617</v>
      </c>
      <c r="M24">
        <v>1773</v>
      </c>
    </row>
    <row r="25" spans="11:13" x14ac:dyDescent="0.2">
      <c r="K25" s="171">
        <v>45839</v>
      </c>
      <c r="L25">
        <v>1610</v>
      </c>
      <c r="M25">
        <v>1766</v>
      </c>
    </row>
  </sheetData>
  <sheetProtection algorithmName="SHA-512" hashValue="xyOkSbMokoqhPlNcGbNkMOAo3ywleB66n3AdzaaL+DHwspIU056QpjZNvamNzf4DhhEhv298PB4JdoITJsGtuA==" saltValue="/z9RDTKYkGcGGNekQTvrEA==" spinCount="100000" sheet="1" autoFilter="0"/>
  <mergeCells count="1">
    <mergeCell ref="B1:I1"/>
  </mergeCells>
  <phoneticPr fontId="40" type="noConversion"/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="110" zoomScaleNormal="110" workbookViewId="0">
      <selection sqref="A1:T1"/>
    </sheetView>
  </sheetViews>
  <sheetFormatPr baseColWidth="10" defaultColWidth="11.5703125" defaultRowHeight="15" x14ac:dyDescent="0.3"/>
  <cols>
    <col min="1" max="1" width="17.42578125" style="104" bestFit="1" customWidth="1"/>
    <col min="2" max="18" width="5" style="104" customWidth="1"/>
    <col min="19" max="19" width="5" style="109" customWidth="1"/>
    <col min="20" max="21" width="5" style="104" customWidth="1"/>
    <col min="22" max="22" width="5" style="109" customWidth="1"/>
    <col min="23" max="23" width="5" style="104" customWidth="1"/>
    <col min="24" max="16384" width="11.5703125" style="104"/>
  </cols>
  <sheetData>
    <row r="1" spans="1:23" ht="15" customHeight="1" x14ac:dyDescent="0.3">
      <c r="A1" s="198" t="s">
        <v>109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V1" s="104"/>
    </row>
    <row r="2" spans="1:23" ht="25.5" thickBot="1" x14ac:dyDescent="0.35">
      <c r="P2" s="103"/>
      <c r="Q2" s="103"/>
      <c r="R2" s="103"/>
      <c r="S2" s="104"/>
      <c r="U2" s="103"/>
      <c r="V2" s="110"/>
      <c r="W2" s="110" t="s">
        <v>0</v>
      </c>
    </row>
    <row r="3" spans="1:23" ht="82.5" thickBot="1" x14ac:dyDescent="0.35">
      <c r="A3" s="105" t="s">
        <v>180</v>
      </c>
      <c r="B3" s="102" t="s">
        <v>1</v>
      </c>
      <c r="C3" s="102" t="s">
        <v>312</v>
      </c>
      <c r="D3" s="102" t="s">
        <v>313</v>
      </c>
      <c r="E3" s="102" t="s">
        <v>314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254</v>
      </c>
      <c r="M3" s="102" t="s">
        <v>255</v>
      </c>
      <c r="N3" s="102" t="s">
        <v>228</v>
      </c>
      <c r="O3" s="102" t="s">
        <v>261</v>
      </c>
      <c r="P3" s="102" t="s">
        <v>262</v>
      </c>
      <c r="Q3" s="102" t="s">
        <v>259</v>
      </c>
      <c r="R3" s="102" t="s">
        <v>309</v>
      </c>
      <c r="S3" s="102" t="s">
        <v>310</v>
      </c>
      <c r="T3" s="102" t="s">
        <v>308</v>
      </c>
      <c r="U3" s="102" t="s">
        <v>315</v>
      </c>
      <c r="V3" s="102" t="s">
        <v>316</v>
      </c>
      <c r="W3" s="102" t="s">
        <v>317</v>
      </c>
    </row>
    <row r="4" spans="1:23" ht="15.75" thickBot="1" x14ac:dyDescent="0.35">
      <c r="A4" s="106" t="s">
        <v>42</v>
      </c>
      <c r="B4" s="22">
        <v>293</v>
      </c>
      <c r="C4" s="22">
        <v>126</v>
      </c>
      <c r="D4" s="22">
        <v>162</v>
      </c>
      <c r="E4" s="22">
        <v>257</v>
      </c>
      <c r="F4" s="22">
        <v>2</v>
      </c>
      <c r="G4" s="22">
        <v>20</v>
      </c>
      <c r="H4" s="22">
        <v>239</v>
      </c>
      <c r="I4" s="22">
        <v>3</v>
      </c>
      <c r="J4" s="22">
        <v>23</v>
      </c>
      <c r="K4" s="22">
        <v>219</v>
      </c>
      <c r="L4" s="22">
        <v>0</v>
      </c>
      <c r="M4" s="22">
        <v>21</v>
      </c>
      <c r="N4" s="22">
        <v>198</v>
      </c>
      <c r="O4" s="22">
        <v>0</v>
      </c>
      <c r="P4" s="22">
        <v>7</v>
      </c>
      <c r="Q4" s="22">
        <v>191</v>
      </c>
      <c r="R4" s="22">
        <v>2</v>
      </c>
      <c r="S4" s="22">
        <v>11</v>
      </c>
      <c r="T4" s="22">
        <v>182</v>
      </c>
      <c r="U4" s="22">
        <v>0</v>
      </c>
      <c r="V4" s="22">
        <v>0</v>
      </c>
      <c r="W4" s="22">
        <v>182</v>
      </c>
    </row>
    <row r="5" spans="1:23" ht="15.75" thickBot="1" x14ac:dyDescent="0.35">
      <c r="A5" s="106" t="s">
        <v>29</v>
      </c>
      <c r="B5" s="22">
        <v>69</v>
      </c>
      <c r="C5" s="22">
        <v>82</v>
      </c>
      <c r="D5" s="22">
        <v>53</v>
      </c>
      <c r="E5" s="22">
        <v>98</v>
      </c>
      <c r="F5" s="22">
        <v>3</v>
      </c>
      <c r="G5" s="22">
        <v>1</v>
      </c>
      <c r="H5" s="22">
        <v>100</v>
      </c>
      <c r="I5" s="22">
        <v>1</v>
      </c>
      <c r="J5" s="22">
        <v>4</v>
      </c>
      <c r="K5" s="22">
        <v>97</v>
      </c>
      <c r="L5" s="22">
        <v>1</v>
      </c>
      <c r="M5" s="22">
        <v>1</v>
      </c>
      <c r="N5" s="22">
        <v>97</v>
      </c>
      <c r="O5" s="22">
        <v>3</v>
      </c>
      <c r="P5" s="22">
        <v>0</v>
      </c>
      <c r="Q5" s="22">
        <v>100</v>
      </c>
      <c r="R5" s="22">
        <v>0</v>
      </c>
      <c r="S5" s="22">
        <v>2</v>
      </c>
      <c r="T5" s="22">
        <v>98</v>
      </c>
      <c r="U5" s="22">
        <v>0</v>
      </c>
      <c r="V5" s="22">
        <v>0</v>
      </c>
      <c r="W5" s="22">
        <v>98</v>
      </c>
    </row>
    <row r="6" spans="1:23" ht="15.75" thickBot="1" x14ac:dyDescent="0.35">
      <c r="A6" s="106" t="s">
        <v>36</v>
      </c>
      <c r="B6" s="22">
        <v>69</v>
      </c>
      <c r="C6" s="22">
        <v>28</v>
      </c>
      <c r="D6" s="22">
        <v>24</v>
      </c>
      <c r="E6" s="22">
        <v>73</v>
      </c>
      <c r="F6" s="22">
        <v>0</v>
      </c>
      <c r="G6" s="22">
        <v>0</v>
      </c>
      <c r="H6" s="22">
        <v>73</v>
      </c>
      <c r="I6" s="22">
        <v>0</v>
      </c>
      <c r="J6" s="22">
        <v>1</v>
      </c>
      <c r="K6" s="22">
        <v>72</v>
      </c>
      <c r="L6" s="22">
        <v>0</v>
      </c>
      <c r="M6" s="22">
        <v>0</v>
      </c>
      <c r="N6" s="22">
        <v>72</v>
      </c>
      <c r="O6" s="22">
        <v>1</v>
      </c>
      <c r="P6" s="22">
        <v>3</v>
      </c>
      <c r="Q6" s="22">
        <v>70</v>
      </c>
      <c r="R6" s="22">
        <v>1</v>
      </c>
      <c r="S6" s="22">
        <v>2</v>
      </c>
      <c r="T6" s="22">
        <v>69</v>
      </c>
      <c r="U6" s="22">
        <v>0</v>
      </c>
      <c r="V6" s="22">
        <v>1</v>
      </c>
      <c r="W6" s="22">
        <v>68</v>
      </c>
    </row>
    <row r="7" spans="1:23" ht="15.75" thickBot="1" x14ac:dyDescent="0.35">
      <c r="A7" s="106" t="s">
        <v>86</v>
      </c>
      <c r="B7" s="22">
        <v>111</v>
      </c>
      <c r="C7" s="22">
        <v>119</v>
      </c>
      <c r="D7" s="22">
        <v>153</v>
      </c>
      <c r="E7" s="22">
        <v>77</v>
      </c>
      <c r="F7" s="22">
        <v>1</v>
      </c>
      <c r="G7" s="22">
        <v>1</v>
      </c>
      <c r="H7" s="22">
        <v>77</v>
      </c>
      <c r="I7" s="22">
        <v>1</v>
      </c>
      <c r="J7" s="22">
        <v>1</v>
      </c>
      <c r="K7" s="22">
        <v>77</v>
      </c>
      <c r="L7" s="22">
        <v>2</v>
      </c>
      <c r="M7" s="22">
        <v>3</v>
      </c>
      <c r="N7" s="22">
        <v>76</v>
      </c>
      <c r="O7" s="22">
        <v>1</v>
      </c>
      <c r="P7" s="22">
        <v>1</v>
      </c>
      <c r="Q7" s="22">
        <v>76</v>
      </c>
      <c r="R7" s="22">
        <v>0</v>
      </c>
      <c r="S7" s="22">
        <v>2</v>
      </c>
      <c r="T7" s="22">
        <v>74</v>
      </c>
      <c r="U7" s="22">
        <v>0</v>
      </c>
      <c r="V7" s="22">
        <v>1</v>
      </c>
      <c r="W7" s="22">
        <v>73</v>
      </c>
    </row>
    <row r="8" spans="1:23" ht="15.75" thickBot="1" x14ac:dyDescent="0.35">
      <c r="A8" s="106" t="s">
        <v>28</v>
      </c>
      <c r="B8" s="22">
        <v>74</v>
      </c>
      <c r="C8" s="22">
        <v>35</v>
      </c>
      <c r="D8" s="22">
        <v>32</v>
      </c>
      <c r="E8" s="22">
        <v>77</v>
      </c>
      <c r="F8" s="22">
        <v>0</v>
      </c>
      <c r="G8" s="22">
        <v>0</v>
      </c>
      <c r="H8" s="22">
        <v>77</v>
      </c>
      <c r="I8" s="22">
        <v>0</v>
      </c>
      <c r="J8" s="22">
        <v>2</v>
      </c>
      <c r="K8" s="22">
        <v>75</v>
      </c>
      <c r="L8" s="22">
        <v>0</v>
      </c>
      <c r="M8" s="22">
        <v>1</v>
      </c>
      <c r="N8" s="22">
        <v>74</v>
      </c>
      <c r="O8" s="22">
        <v>0</v>
      </c>
      <c r="P8" s="22">
        <v>0</v>
      </c>
      <c r="Q8" s="22">
        <v>74</v>
      </c>
      <c r="R8" s="22">
        <v>0</v>
      </c>
      <c r="S8" s="22">
        <v>1</v>
      </c>
      <c r="T8" s="22">
        <v>73</v>
      </c>
      <c r="U8" s="22">
        <v>0</v>
      </c>
      <c r="V8" s="22">
        <v>0</v>
      </c>
      <c r="W8" s="22">
        <v>73</v>
      </c>
    </row>
    <row r="9" spans="1:23" ht="15.75" thickBot="1" x14ac:dyDescent="0.35">
      <c r="A9" s="106" t="s">
        <v>88</v>
      </c>
      <c r="B9" s="22">
        <v>40</v>
      </c>
      <c r="C9" s="22">
        <v>51</v>
      </c>
      <c r="D9" s="22">
        <v>45</v>
      </c>
      <c r="E9" s="22">
        <v>46</v>
      </c>
      <c r="F9" s="22">
        <v>1</v>
      </c>
      <c r="G9" s="22">
        <v>0</v>
      </c>
      <c r="H9" s="22">
        <v>47</v>
      </c>
      <c r="I9" s="22">
        <v>1</v>
      </c>
      <c r="J9" s="22">
        <v>3</v>
      </c>
      <c r="K9" s="22">
        <v>45</v>
      </c>
      <c r="L9" s="22">
        <v>0</v>
      </c>
      <c r="M9" s="22">
        <v>1</v>
      </c>
      <c r="N9" s="22">
        <v>44</v>
      </c>
      <c r="O9" s="22">
        <v>1</v>
      </c>
      <c r="P9" s="22">
        <v>1</v>
      </c>
      <c r="Q9" s="22">
        <v>44</v>
      </c>
      <c r="R9" s="22">
        <v>0</v>
      </c>
      <c r="S9" s="22">
        <v>0</v>
      </c>
      <c r="T9" s="22">
        <v>44</v>
      </c>
      <c r="U9" s="22">
        <v>0</v>
      </c>
      <c r="V9" s="22">
        <v>0</v>
      </c>
      <c r="W9" s="22">
        <v>44</v>
      </c>
    </row>
    <row r="10" spans="1:23" ht="15.75" thickBot="1" x14ac:dyDescent="0.35">
      <c r="A10" s="106" t="s">
        <v>89</v>
      </c>
      <c r="B10" s="22">
        <v>71</v>
      </c>
      <c r="C10" s="22">
        <v>38</v>
      </c>
      <c r="D10" s="22">
        <v>43</v>
      </c>
      <c r="E10" s="22">
        <v>66</v>
      </c>
      <c r="F10" s="22">
        <v>0</v>
      </c>
      <c r="G10" s="22">
        <v>0</v>
      </c>
      <c r="H10" s="22">
        <v>66</v>
      </c>
      <c r="I10" s="22">
        <v>1</v>
      </c>
      <c r="J10" s="22">
        <v>0</v>
      </c>
      <c r="K10" s="22">
        <v>67</v>
      </c>
      <c r="L10" s="22">
        <v>0</v>
      </c>
      <c r="M10" s="22">
        <v>2</v>
      </c>
      <c r="N10" s="22">
        <v>65</v>
      </c>
      <c r="O10" s="22">
        <v>0</v>
      </c>
      <c r="P10" s="22">
        <v>1</v>
      </c>
      <c r="Q10" s="22">
        <v>64</v>
      </c>
      <c r="R10" s="22">
        <v>2</v>
      </c>
      <c r="S10" s="22">
        <v>0</v>
      </c>
      <c r="T10" s="22">
        <v>66</v>
      </c>
      <c r="U10" s="22">
        <v>0</v>
      </c>
      <c r="V10" s="22">
        <v>0</v>
      </c>
      <c r="W10" s="22">
        <v>66</v>
      </c>
    </row>
    <row r="11" spans="1:23" ht="15.75" thickBot="1" x14ac:dyDescent="0.35">
      <c r="A11" s="106" t="s">
        <v>110</v>
      </c>
      <c r="B11" s="22">
        <v>39</v>
      </c>
      <c r="C11" s="22">
        <v>54</v>
      </c>
      <c r="D11" s="22">
        <v>60</v>
      </c>
      <c r="E11" s="22">
        <v>33</v>
      </c>
      <c r="F11" s="22">
        <v>1</v>
      </c>
      <c r="G11" s="22">
        <v>0</v>
      </c>
      <c r="H11" s="22">
        <v>34</v>
      </c>
      <c r="I11" s="22">
        <v>0</v>
      </c>
      <c r="J11" s="22">
        <v>0</v>
      </c>
      <c r="K11" s="22">
        <v>34</v>
      </c>
      <c r="L11" s="22">
        <v>1</v>
      </c>
      <c r="M11" s="22">
        <v>0</v>
      </c>
      <c r="N11" s="22">
        <v>35</v>
      </c>
      <c r="O11" s="22">
        <v>0</v>
      </c>
      <c r="P11" s="22">
        <v>1</v>
      </c>
      <c r="Q11" s="22">
        <v>34</v>
      </c>
      <c r="R11" s="22">
        <v>1</v>
      </c>
      <c r="S11" s="22">
        <v>1</v>
      </c>
      <c r="T11" s="22">
        <v>34</v>
      </c>
      <c r="U11" s="22">
        <v>0</v>
      </c>
      <c r="V11" s="22">
        <v>0</v>
      </c>
      <c r="W11" s="22">
        <v>34</v>
      </c>
    </row>
    <row r="12" spans="1:23" ht="15.75" thickBot="1" x14ac:dyDescent="0.35">
      <c r="A12" s="106" t="s">
        <v>39</v>
      </c>
      <c r="B12" s="22">
        <v>372</v>
      </c>
      <c r="C12" s="22">
        <v>264</v>
      </c>
      <c r="D12" s="22">
        <v>261</v>
      </c>
      <c r="E12" s="22">
        <v>375</v>
      </c>
      <c r="F12" s="22">
        <v>8</v>
      </c>
      <c r="G12" s="22">
        <v>6</v>
      </c>
      <c r="H12" s="22">
        <v>377</v>
      </c>
      <c r="I12" s="22">
        <v>3</v>
      </c>
      <c r="J12" s="22">
        <v>11</v>
      </c>
      <c r="K12" s="22">
        <v>369</v>
      </c>
      <c r="L12" s="22">
        <v>2</v>
      </c>
      <c r="M12" s="22">
        <v>4</v>
      </c>
      <c r="N12" s="22">
        <v>367</v>
      </c>
      <c r="O12" s="22">
        <v>6</v>
      </c>
      <c r="P12" s="22">
        <v>6</v>
      </c>
      <c r="Q12" s="22">
        <v>367</v>
      </c>
      <c r="R12" s="22">
        <v>1</v>
      </c>
      <c r="S12" s="22">
        <v>7</v>
      </c>
      <c r="T12" s="22">
        <v>361</v>
      </c>
      <c r="U12" s="22">
        <v>0</v>
      </c>
      <c r="V12" s="22">
        <v>3</v>
      </c>
      <c r="W12" s="22">
        <v>358</v>
      </c>
    </row>
    <row r="13" spans="1:23" ht="15.75" thickBot="1" x14ac:dyDescent="0.35">
      <c r="A13" s="106" t="s">
        <v>92</v>
      </c>
      <c r="B13" s="22">
        <v>48</v>
      </c>
      <c r="C13" s="22">
        <v>47</v>
      </c>
      <c r="D13" s="22">
        <v>33</v>
      </c>
      <c r="E13" s="22">
        <v>62</v>
      </c>
      <c r="F13" s="22">
        <v>0</v>
      </c>
      <c r="G13" s="22">
        <v>1</v>
      </c>
      <c r="H13" s="22">
        <v>61</v>
      </c>
      <c r="I13" s="22">
        <v>1</v>
      </c>
      <c r="J13" s="22">
        <v>1</v>
      </c>
      <c r="K13" s="22">
        <v>61</v>
      </c>
      <c r="L13" s="22">
        <v>0</v>
      </c>
      <c r="M13" s="22">
        <v>3</v>
      </c>
      <c r="N13" s="22">
        <v>58</v>
      </c>
      <c r="O13" s="22">
        <v>0</v>
      </c>
      <c r="P13" s="22">
        <v>0</v>
      </c>
      <c r="Q13" s="22">
        <v>58</v>
      </c>
      <c r="R13" s="22">
        <v>3</v>
      </c>
      <c r="S13" s="22">
        <v>0</v>
      </c>
      <c r="T13" s="22">
        <v>61</v>
      </c>
      <c r="U13" s="22">
        <v>0</v>
      </c>
      <c r="V13" s="22">
        <v>0</v>
      </c>
      <c r="W13" s="22">
        <v>61</v>
      </c>
    </row>
    <row r="14" spans="1:23" ht="15.75" thickBot="1" x14ac:dyDescent="0.35">
      <c r="A14" s="106" t="s">
        <v>93</v>
      </c>
      <c r="B14" s="22">
        <v>135</v>
      </c>
      <c r="C14" s="22">
        <v>87</v>
      </c>
      <c r="D14" s="22">
        <v>103</v>
      </c>
      <c r="E14" s="22">
        <v>119</v>
      </c>
      <c r="F14" s="22">
        <v>0</v>
      </c>
      <c r="G14" s="22">
        <v>1</v>
      </c>
      <c r="H14" s="22">
        <v>118</v>
      </c>
      <c r="I14" s="22">
        <v>1</v>
      </c>
      <c r="J14" s="22">
        <v>4</v>
      </c>
      <c r="K14" s="22">
        <v>115</v>
      </c>
      <c r="L14" s="22">
        <v>0</v>
      </c>
      <c r="M14" s="22">
        <v>0</v>
      </c>
      <c r="N14" s="22">
        <v>115</v>
      </c>
      <c r="O14" s="22">
        <v>0</v>
      </c>
      <c r="P14" s="22">
        <v>0</v>
      </c>
      <c r="Q14" s="22">
        <v>115</v>
      </c>
      <c r="R14" s="22">
        <v>1</v>
      </c>
      <c r="S14" s="22">
        <v>0</v>
      </c>
      <c r="T14" s="22">
        <v>116</v>
      </c>
      <c r="U14" s="22">
        <v>0</v>
      </c>
      <c r="V14" s="22">
        <v>0</v>
      </c>
      <c r="W14" s="22">
        <v>116</v>
      </c>
    </row>
    <row r="15" spans="1:23" ht="15.75" thickBot="1" x14ac:dyDescent="0.35">
      <c r="A15" s="106" t="s">
        <v>82</v>
      </c>
      <c r="B15" s="22">
        <v>158</v>
      </c>
      <c r="C15" s="22">
        <v>84</v>
      </c>
      <c r="D15" s="22">
        <v>101</v>
      </c>
      <c r="E15" s="22">
        <v>141</v>
      </c>
      <c r="F15" s="22">
        <v>0</v>
      </c>
      <c r="G15" s="22">
        <v>2</v>
      </c>
      <c r="H15" s="22">
        <v>139</v>
      </c>
      <c r="I15" s="22">
        <v>0</v>
      </c>
      <c r="J15" s="22">
        <v>7</v>
      </c>
      <c r="K15" s="22">
        <v>132</v>
      </c>
      <c r="L15" s="22">
        <v>1</v>
      </c>
      <c r="M15" s="22">
        <v>7</v>
      </c>
      <c r="N15" s="22">
        <v>126</v>
      </c>
      <c r="O15" s="22">
        <v>3</v>
      </c>
      <c r="P15" s="22">
        <v>7</v>
      </c>
      <c r="Q15" s="22">
        <v>122</v>
      </c>
      <c r="R15" s="22">
        <v>1</v>
      </c>
      <c r="S15" s="22">
        <v>1</v>
      </c>
      <c r="T15" s="22">
        <v>122</v>
      </c>
      <c r="U15" s="22">
        <v>0</v>
      </c>
      <c r="V15" s="22">
        <v>1</v>
      </c>
      <c r="W15" s="22">
        <v>121</v>
      </c>
    </row>
    <row r="16" spans="1:23" ht="15.75" thickBot="1" x14ac:dyDescent="0.35">
      <c r="A16" s="106" t="s">
        <v>172</v>
      </c>
      <c r="B16" s="22">
        <v>57</v>
      </c>
      <c r="C16" s="22">
        <v>59</v>
      </c>
      <c r="D16" s="22">
        <v>70</v>
      </c>
      <c r="E16" s="22">
        <v>46</v>
      </c>
      <c r="F16" s="22">
        <v>0</v>
      </c>
      <c r="G16" s="22">
        <v>0</v>
      </c>
      <c r="H16" s="22">
        <v>46</v>
      </c>
      <c r="I16" s="22">
        <v>1</v>
      </c>
      <c r="J16" s="22">
        <v>1</v>
      </c>
      <c r="K16" s="22">
        <v>46</v>
      </c>
      <c r="L16" s="22">
        <v>1</v>
      </c>
      <c r="M16" s="22">
        <v>0</v>
      </c>
      <c r="N16" s="22">
        <v>47</v>
      </c>
      <c r="O16" s="22">
        <v>0</v>
      </c>
      <c r="P16" s="22">
        <v>5</v>
      </c>
      <c r="Q16" s="22">
        <v>42</v>
      </c>
      <c r="R16" s="22">
        <v>0</v>
      </c>
      <c r="S16" s="22">
        <v>0</v>
      </c>
      <c r="T16" s="22">
        <v>42</v>
      </c>
      <c r="U16" s="22">
        <v>0</v>
      </c>
      <c r="V16" s="22">
        <v>0</v>
      </c>
      <c r="W16" s="22">
        <v>42</v>
      </c>
    </row>
    <row r="17" spans="1:23" ht="15.75" thickBot="1" x14ac:dyDescent="0.35">
      <c r="A17" s="106" t="s">
        <v>158</v>
      </c>
      <c r="B17" s="22">
        <v>68</v>
      </c>
      <c r="C17" s="22">
        <v>54</v>
      </c>
      <c r="D17" s="22">
        <v>66</v>
      </c>
      <c r="E17" s="22">
        <v>56</v>
      </c>
      <c r="F17" s="22">
        <v>1</v>
      </c>
      <c r="G17" s="22">
        <v>0</v>
      </c>
      <c r="H17" s="22">
        <v>57</v>
      </c>
      <c r="I17" s="22">
        <v>0</v>
      </c>
      <c r="J17" s="22">
        <v>0</v>
      </c>
      <c r="K17" s="22">
        <v>57</v>
      </c>
      <c r="L17" s="22">
        <v>1</v>
      </c>
      <c r="M17" s="22">
        <v>0</v>
      </c>
      <c r="N17" s="22">
        <v>58</v>
      </c>
      <c r="O17" s="22">
        <v>2</v>
      </c>
      <c r="P17" s="22">
        <v>2</v>
      </c>
      <c r="Q17" s="22">
        <v>58</v>
      </c>
      <c r="R17" s="22">
        <v>1</v>
      </c>
      <c r="S17" s="22">
        <v>0</v>
      </c>
      <c r="T17" s="22">
        <v>59</v>
      </c>
      <c r="U17" s="22">
        <v>0</v>
      </c>
      <c r="V17" s="22">
        <v>0</v>
      </c>
      <c r="W17" s="22">
        <v>59</v>
      </c>
    </row>
    <row r="18" spans="1:23" ht="15.75" thickBot="1" x14ac:dyDescent="0.35">
      <c r="A18" s="106" t="s">
        <v>34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1</v>
      </c>
      <c r="J18" s="22">
        <v>0</v>
      </c>
      <c r="K18" s="22">
        <v>24</v>
      </c>
      <c r="L18" s="22">
        <v>3</v>
      </c>
      <c r="M18" s="22">
        <v>1</v>
      </c>
      <c r="N18" s="22">
        <v>26</v>
      </c>
      <c r="O18" s="22">
        <v>0</v>
      </c>
      <c r="P18" s="22">
        <v>1</v>
      </c>
      <c r="Q18" s="22">
        <v>25</v>
      </c>
      <c r="R18" s="22">
        <v>0</v>
      </c>
      <c r="S18" s="22">
        <v>2</v>
      </c>
      <c r="T18" s="22">
        <v>23</v>
      </c>
      <c r="U18" s="22">
        <v>0</v>
      </c>
      <c r="V18" s="22">
        <v>0</v>
      </c>
      <c r="W18" s="22">
        <v>23</v>
      </c>
    </row>
    <row r="19" spans="1:23" ht="15.75" thickBot="1" x14ac:dyDescent="0.35">
      <c r="A19" s="106" t="s">
        <v>35</v>
      </c>
      <c r="B19" s="22">
        <v>122</v>
      </c>
      <c r="C19" s="22">
        <v>118</v>
      </c>
      <c r="D19" s="22">
        <v>108</v>
      </c>
      <c r="E19" s="22">
        <v>132</v>
      </c>
      <c r="F19" s="22">
        <v>2</v>
      </c>
      <c r="G19" s="22">
        <v>3</v>
      </c>
      <c r="H19" s="22">
        <v>131</v>
      </c>
      <c r="I19" s="22">
        <v>2</v>
      </c>
      <c r="J19" s="22">
        <v>0</v>
      </c>
      <c r="K19" s="22">
        <v>133</v>
      </c>
      <c r="L19" s="22">
        <v>6</v>
      </c>
      <c r="M19" s="22">
        <v>2</v>
      </c>
      <c r="N19" s="22">
        <v>137</v>
      </c>
      <c r="O19" s="22">
        <v>3</v>
      </c>
      <c r="P19" s="22">
        <v>3</v>
      </c>
      <c r="Q19" s="22">
        <v>137</v>
      </c>
      <c r="R19" s="22">
        <v>0</v>
      </c>
      <c r="S19" s="22">
        <v>4</v>
      </c>
      <c r="T19" s="22">
        <v>133</v>
      </c>
      <c r="U19" s="22">
        <v>1</v>
      </c>
      <c r="V19" s="22">
        <v>2</v>
      </c>
      <c r="W19" s="22">
        <v>132</v>
      </c>
    </row>
    <row r="20" spans="1:23" ht="15.75" thickBot="1" x14ac:dyDescent="0.35">
      <c r="A20" s="106" t="s">
        <v>111</v>
      </c>
      <c r="B20" s="22">
        <v>22</v>
      </c>
      <c r="C20" s="22">
        <v>5</v>
      </c>
      <c r="D20" s="22">
        <v>7</v>
      </c>
      <c r="E20" s="22">
        <v>20</v>
      </c>
      <c r="F20" s="22">
        <v>0</v>
      </c>
      <c r="G20" s="22">
        <v>0</v>
      </c>
      <c r="H20" s="22">
        <v>20</v>
      </c>
      <c r="I20" s="22">
        <v>0</v>
      </c>
      <c r="J20" s="22">
        <v>0</v>
      </c>
      <c r="K20" s="22">
        <v>20</v>
      </c>
      <c r="L20" s="22">
        <v>0</v>
      </c>
      <c r="M20" s="22">
        <v>0</v>
      </c>
      <c r="N20" s="22">
        <v>20</v>
      </c>
      <c r="O20" s="22">
        <v>0</v>
      </c>
      <c r="P20" s="22">
        <v>0</v>
      </c>
      <c r="Q20" s="22">
        <v>20</v>
      </c>
      <c r="R20" s="22">
        <v>1</v>
      </c>
      <c r="S20" s="22">
        <v>0</v>
      </c>
      <c r="T20" s="22">
        <v>21</v>
      </c>
      <c r="U20" s="22">
        <v>0</v>
      </c>
      <c r="V20" s="22">
        <v>0</v>
      </c>
      <c r="W20" s="22">
        <v>21</v>
      </c>
    </row>
    <row r="21" spans="1:23" ht="15.75" thickBot="1" x14ac:dyDescent="0.35">
      <c r="A21" s="106" t="s">
        <v>112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1</v>
      </c>
      <c r="K21" s="22">
        <v>10</v>
      </c>
      <c r="L21" s="22">
        <v>0</v>
      </c>
      <c r="M21" s="22">
        <v>0</v>
      </c>
      <c r="N21" s="22">
        <v>10</v>
      </c>
      <c r="O21" s="22">
        <v>0</v>
      </c>
      <c r="P21" s="22">
        <v>0</v>
      </c>
      <c r="Q21" s="22">
        <v>10</v>
      </c>
      <c r="R21" s="22">
        <v>0</v>
      </c>
      <c r="S21" s="22">
        <v>0</v>
      </c>
      <c r="T21" s="22">
        <v>10</v>
      </c>
      <c r="U21" s="22">
        <v>0</v>
      </c>
      <c r="V21" s="22">
        <v>0</v>
      </c>
      <c r="W21" s="22">
        <v>10</v>
      </c>
    </row>
    <row r="22" spans="1:23" ht="15.75" thickBot="1" x14ac:dyDescent="0.35">
      <c r="A22" s="106" t="s">
        <v>25</v>
      </c>
      <c r="B22" s="22">
        <v>21</v>
      </c>
      <c r="C22" s="22">
        <v>19</v>
      </c>
      <c r="D22" s="22">
        <v>9</v>
      </c>
      <c r="E22" s="22">
        <v>31</v>
      </c>
      <c r="F22" s="22">
        <v>0</v>
      </c>
      <c r="G22" s="22">
        <v>0</v>
      </c>
      <c r="H22" s="22">
        <v>31</v>
      </c>
      <c r="I22" s="22">
        <v>0</v>
      </c>
      <c r="J22" s="22">
        <v>0</v>
      </c>
      <c r="K22" s="22">
        <v>31</v>
      </c>
      <c r="L22" s="22">
        <v>0</v>
      </c>
      <c r="M22" s="22">
        <v>1</v>
      </c>
      <c r="N22" s="22">
        <v>30</v>
      </c>
      <c r="O22" s="22">
        <v>0</v>
      </c>
      <c r="P22" s="22">
        <v>1</v>
      </c>
      <c r="Q22" s="22">
        <v>29</v>
      </c>
      <c r="R22" s="22">
        <v>0</v>
      </c>
      <c r="S22" s="22">
        <v>0</v>
      </c>
      <c r="T22" s="22">
        <v>29</v>
      </c>
      <c r="U22" s="22">
        <v>0</v>
      </c>
      <c r="V22" s="22">
        <v>0</v>
      </c>
      <c r="W22" s="22">
        <v>29</v>
      </c>
    </row>
    <row r="23" spans="1:23" ht="15.75" thickBot="1" x14ac:dyDescent="0.35">
      <c r="A23" s="107" t="s">
        <v>173</v>
      </c>
      <c r="B23" s="20">
        <v>1802</v>
      </c>
      <c r="C23" s="20">
        <v>1283</v>
      </c>
      <c r="D23" s="20">
        <v>1342</v>
      </c>
      <c r="E23" s="20">
        <v>1743</v>
      </c>
      <c r="F23" s="21">
        <v>19</v>
      </c>
      <c r="G23" s="21">
        <v>35</v>
      </c>
      <c r="H23" s="20">
        <v>1727</v>
      </c>
      <c r="I23" s="21">
        <v>16</v>
      </c>
      <c r="J23" s="21">
        <v>59</v>
      </c>
      <c r="K23" s="20">
        <v>1684</v>
      </c>
      <c r="L23" s="21">
        <v>18</v>
      </c>
      <c r="M23" s="21">
        <v>47</v>
      </c>
      <c r="N23" s="20">
        <v>1655</v>
      </c>
      <c r="O23" s="21">
        <v>20</v>
      </c>
      <c r="P23" s="21">
        <v>39</v>
      </c>
      <c r="Q23" s="20">
        <v>1636</v>
      </c>
      <c r="R23" s="21">
        <v>14</v>
      </c>
      <c r="S23" s="21">
        <v>33</v>
      </c>
      <c r="T23" s="20">
        <v>1617</v>
      </c>
      <c r="U23" s="21">
        <v>1</v>
      </c>
      <c r="V23" s="21">
        <v>8</v>
      </c>
      <c r="W23" s="20">
        <v>1610</v>
      </c>
    </row>
    <row r="24" spans="1:23" ht="15.75" thickBot="1" x14ac:dyDescent="0.35">
      <c r="A24" s="106" t="s">
        <v>157</v>
      </c>
      <c r="B24" s="108" t="s">
        <v>159</v>
      </c>
      <c r="C24" s="108" t="s">
        <v>159</v>
      </c>
      <c r="D24" s="108" t="s">
        <v>159</v>
      </c>
      <c r="E24" s="108">
        <v>159</v>
      </c>
      <c r="F24" s="108">
        <v>1</v>
      </c>
      <c r="G24" s="108">
        <v>5</v>
      </c>
      <c r="H24" s="22">
        <v>155</v>
      </c>
      <c r="I24" s="22">
        <v>3</v>
      </c>
      <c r="J24" s="22">
        <v>3</v>
      </c>
      <c r="K24" s="22">
        <v>155</v>
      </c>
      <c r="L24" s="22">
        <v>0</v>
      </c>
      <c r="M24" s="22">
        <v>0</v>
      </c>
      <c r="N24" s="22">
        <v>155</v>
      </c>
      <c r="O24" s="22">
        <v>2</v>
      </c>
      <c r="P24" s="22">
        <v>2</v>
      </c>
      <c r="Q24" s="22">
        <v>155</v>
      </c>
      <c r="R24" s="22">
        <v>3</v>
      </c>
      <c r="S24" s="22">
        <v>2</v>
      </c>
      <c r="T24" s="22">
        <v>156</v>
      </c>
      <c r="U24" s="22">
        <v>1</v>
      </c>
      <c r="V24" s="22">
        <v>1</v>
      </c>
      <c r="W24" s="22">
        <v>156</v>
      </c>
    </row>
    <row r="25" spans="1:23" s="109" customFormat="1" ht="15.75" thickBot="1" x14ac:dyDescent="0.35">
      <c r="A25" s="107" t="s">
        <v>160</v>
      </c>
      <c r="B25" s="191" t="s">
        <v>159</v>
      </c>
      <c r="C25" s="191" t="s">
        <v>159</v>
      </c>
      <c r="D25" s="191" t="s">
        <v>159</v>
      </c>
      <c r="E25" s="20">
        <v>1902</v>
      </c>
      <c r="F25" s="191">
        <v>20</v>
      </c>
      <c r="G25" s="191">
        <v>40</v>
      </c>
      <c r="H25" s="20">
        <v>1882</v>
      </c>
      <c r="I25" s="21">
        <v>19</v>
      </c>
      <c r="J25" s="21">
        <v>62</v>
      </c>
      <c r="K25" s="20">
        <v>1839</v>
      </c>
      <c r="L25" s="21">
        <v>18</v>
      </c>
      <c r="M25" s="21">
        <v>47</v>
      </c>
      <c r="N25" s="20">
        <v>1810</v>
      </c>
      <c r="O25" s="21">
        <v>22</v>
      </c>
      <c r="P25" s="21">
        <v>41</v>
      </c>
      <c r="Q25" s="20">
        <v>1791</v>
      </c>
      <c r="R25" s="21">
        <v>17</v>
      </c>
      <c r="S25" s="21">
        <v>35</v>
      </c>
      <c r="T25" s="20">
        <v>1773</v>
      </c>
      <c r="U25" s="21">
        <v>2</v>
      </c>
      <c r="V25" s="21">
        <v>9</v>
      </c>
      <c r="W25" s="20">
        <v>1766</v>
      </c>
    </row>
  </sheetData>
  <sheetProtection algorithmName="SHA-512" hashValue="nahMLJOz0oTJA6qFOEuKJj4ViILC7k8OV9RLmHtbWvrGFXKCOmhyasItxpaUcS7IS+Sr/LT86NeBaf/0AB6o5w==" saltValue="QImnoCiu2EiBDFJrxfb94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="110" zoomScaleNormal="11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1" width="5.5703125" style="26" customWidth="1"/>
    <col min="22" max="22" width="5.5703125" style="30" customWidth="1"/>
    <col min="23" max="23" width="5.5703125" style="26" customWidth="1"/>
    <col min="24" max="16384" width="11.5703125" style="26"/>
  </cols>
  <sheetData>
    <row r="1" spans="1:28" ht="20.100000000000001" customHeight="1" x14ac:dyDescent="0.2">
      <c r="A1" s="206" t="s">
        <v>176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V1" s="26"/>
    </row>
    <row r="2" spans="1:28" ht="13.5" thickBot="1" x14ac:dyDescent="0.25">
      <c r="W2" s="60" t="s">
        <v>0</v>
      </c>
    </row>
    <row r="3" spans="1:28" ht="114.75" customHeight="1" thickBot="1" x14ac:dyDescent="0.25">
      <c r="A3" s="111" t="s">
        <v>181</v>
      </c>
      <c r="B3" s="102" t="s">
        <v>1</v>
      </c>
      <c r="C3" s="102" t="s">
        <v>312</v>
      </c>
      <c r="D3" s="102" t="s">
        <v>313</v>
      </c>
      <c r="E3" s="102" t="s">
        <v>314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254</v>
      </c>
      <c r="M3" s="102" t="s">
        <v>255</v>
      </c>
      <c r="N3" s="102" t="s">
        <v>228</v>
      </c>
      <c r="O3" s="102" t="s">
        <v>261</v>
      </c>
      <c r="P3" s="102" t="s">
        <v>262</v>
      </c>
      <c r="Q3" s="102" t="s">
        <v>259</v>
      </c>
      <c r="R3" s="102" t="s">
        <v>309</v>
      </c>
      <c r="S3" s="102" t="s">
        <v>310</v>
      </c>
      <c r="T3" s="102" t="s">
        <v>308</v>
      </c>
      <c r="U3" s="102" t="s">
        <v>315</v>
      </c>
      <c r="V3" s="102" t="s">
        <v>316</v>
      </c>
      <c r="W3" s="102" t="s">
        <v>317</v>
      </c>
    </row>
    <row r="4" spans="1:28" ht="20.100000000000001" customHeight="1" thickBot="1" x14ac:dyDescent="0.25">
      <c r="A4" s="106" t="s">
        <v>177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00000000000001" customHeight="1" thickBot="1" x14ac:dyDescent="0.25">
      <c r="A5" s="106" t="s">
        <v>179</v>
      </c>
      <c r="B5" s="22">
        <v>104</v>
      </c>
      <c r="C5" s="22">
        <v>45</v>
      </c>
      <c r="D5" s="22">
        <v>70</v>
      </c>
      <c r="E5" s="22">
        <v>79</v>
      </c>
      <c r="F5" s="22">
        <v>1</v>
      </c>
      <c r="G5" s="22">
        <v>2</v>
      </c>
      <c r="H5" s="22">
        <v>78</v>
      </c>
      <c r="I5" s="22">
        <v>2</v>
      </c>
      <c r="J5" s="22">
        <v>0</v>
      </c>
      <c r="K5" s="22">
        <v>80</v>
      </c>
      <c r="L5" s="22">
        <v>0</v>
      </c>
      <c r="M5" s="22">
        <v>0</v>
      </c>
      <c r="N5" s="22">
        <v>80</v>
      </c>
      <c r="O5" s="22">
        <v>2</v>
      </c>
      <c r="P5" s="22">
        <v>2</v>
      </c>
      <c r="Q5" s="22">
        <v>80</v>
      </c>
      <c r="R5" s="22">
        <v>1</v>
      </c>
      <c r="S5" s="22">
        <v>1</v>
      </c>
      <c r="T5" s="22">
        <v>80</v>
      </c>
      <c r="U5" s="22">
        <v>0</v>
      </c>
      <c r="V5" s="22">
        <v>0</v>
      </c>
      <c r="W5" s="22">
        <v>80</v>
      </c>
    </row>
    <row r="6" spans="1:28" ht="20.100000000000001" customHeight="1" thickBot="1" x14ac:dyDescent="0.25">
      <c r="A6" s="106" t="s">
        <v>178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1</v>
      </c>
      <c r="H6" s="22">
        <v>11</v>
      </c>
      <c r="I6" s="22">
        <v>0</v>
      </c>
      <c r="J6" s="22">
        <v>1</v>
      </c>
      <c r="K6" s="22">
        <v>10</v>
      </c>
      <c r="L6" s="22">
        <v>0</v>
      </c>
      <c r="M6" s="22">
        <v>0</v>
      </c>
      <c r="N6" s="22">
        <v>10</v>
      </c>
      <c r="O6" s="22">
        <v>0</v>
      </c>
      <c r="P6" s="22">
        <v>0</v>
      </c>
      <c r="Q6" s="22">
        <v>10</v>
      </c>
      <c r="R6" s="22">
        <v>0</v>
      </c>
      <c r="S6" s="22">
        <v>1</v>
      </c>
      <c r="T6" s="22">
        <v>9</v>
      </c>
      <c r="U6" s="22">
        <v>0</v>
      </c>
      <c r="V6" s="22">
        <v>0</v>
      </c>
      <c r="W6" s="22">
        <v>9</v>
      </c>
    </row>
    <row r="7" spans="1:28" ht="20.100000000000001" customHeight="1" thickBot="1" x14ac:dyDescent="0.25">
      <c r="A7" s="106" t="s">
        <v>4</v>
      </c>
      <c r="B7" s="22">
        <v>26</v>
      </c>
      <c r="C7" s="22">
        <v>42</v>
      </c>
      <c r="D7" s="22">
        <v>14</v>
      </c>
      <c r="E7" s="22">
        <v>54</v>
      </c>
      <c r="F7" s="22">
        <v>3</v>
      </c>
      <c r="G7" s="22">
        <v>0</v>
      </c>
      <c r="H7" s="22">
        <v>57</v>
      </c>
      <c r="I7" s="22">
        <v>2</v>
      </c>
      <c r="J7" s="22">
        <v>3</v>
      </c>
      <c r="K7" s="22">
        <v>56</v>
      </c>
      <c r="L7" s="22">
        <v>1</v>
      </c>
      <c r="M7" s="22">
        <v>0</v>
      </c>
      <c r="N7" s="22">
        <v>57</v>
      </c>
      <c r="O7" s="22">
        <v>0</v>
      </c>
      <c r="P7" s="22">
        <v>1</v>
      </c>
      <c r="Q7" s="22">
        <v>56</v>
      </c>
      <c r="R7" s="22">
        <v>1</v>
      </c>
      <c r="S7" s="22">
        <v>1</v>
      </c>
      <c r="T7" s="22">
        <v>56</v>
      </c>
      <c r="U7" s="22">
        <v>0</v>
      </c>
      <c r="V7" s="22">
        <v>0</v>
      </c>
      <c r="W7" s="22">
        <v>56</v>
      </c>
    </row>
    <row r="8" spans="1:28" ht="20.100000000000001" customHeight="1" thickBot="1" x14ac:dyDescent="0.25">
      <c r="A8" s="106" t="s">
        <v>174</v>
      </c>
      <c r="B8" s="22">
        <v>4</v>
      </c>
      <c r="C8" s="22">
        <v>55</v>
      </c>
      <c r="D8" s="22">
        <v>9</v>
      </c>
      <c r="E8" s="22">
        <v>50</v>
      </c>
      <c r="F8" s="22">
        <v>0</v>
      </c>
      <c r="G8" s="22">
        <v>0</v>
      </c>
      <c r="H8" s="22">
        <v>50</v>
      </c>
      <c r="I8" s="22">
        <v>1</v>
      </c>
      <c r="J8" s="22">
        <v>0</v>
      </c>
      <c r="K8" s="22">
        <v>51</v>
      </c>
      <c r="L8" s="22">
        <v>2</v>
      </c>
      <c r="M8" s="22">
        <v>5</v>
      </c>
      <c r="N8" s="22">
        <v>48</v>
      </c>
      <c r="O8" s="22">
        <v>1</v>
      </c>
      <c r="P8" s="22">
        <v>1</v>
      </c>
      <c r="Q8" s="22">
        <v>48</v>
      </c>
      <c r="R8" s="22">
        <v>0</v>
      </c>
      <c r="S8" s="22">
        <v>0</v>
      </c>
      <c r="T8" s="22">
        <v>48</v>
      </c>
      <c r="U8" s="22">
        <v>0</v>
      </c>
      <c r="V8" s="22">
        <v>1</v>
      </c>
      <c r="W8" s="22">
        <v>47</v>
      </c>
    </row>
    <row r="9" spans="1:28" ht="20.100000000000001" customHeight="1" thickBot="1" x14ac:dyDescent="0.25">
      <c r="A9" s="106" t="s">
        <v>6</v>
      </c>
      <c r="B9" s="22">
        <v>162</v>
      </c>
      <c r="C9" s="22">
        <v>104</v>
      </c>
      <c r="D9" s="22">
        <v>127</v>
      </c>
      <c r="E9" s="22">
        <v>139</v>
      </c>
      <c r="F9" s="22">
        <v>4</v>
      </c>
      <c r="G9" s="22">
        <v>0</v>
      </c>
      <c r="H9" s="22">
        <v>143</v>
      </c>
      <c r="I9" s="22">
        <v>0</v>
      </c>
      <c r="J9" s="22">
        <v>1</v>
      </c>
      <c r="K9" s="22">
        <v>142</v>
      </c>
      <c r="L9" s="22">
        <v>6</v>
      </c>
      <c r="M9" s="22">
        <v>0</v>
      </c>
      <c r="N9" s="22">
        <v>148</v>
      </c>
      <c r="O9" s="22">
        <v>6</v>
      </c>
      <c r="P9" s="22">
        <v>1</v>
      </c>
      <c r="Q9" s="22">
        <v>153</v>
      </c>
      <c r="R9" s="22">
        <v>0</v>
      </c>
      <c r="S9" s="22">
        <v>3</v>
      </c>
      <c r="T9" s="22">
        <v>150</v>
      </c>
      <c r="U9" s="22">
        <v>0</v>
      </c>
      <c r="V9" s="22">
        <v>1</v>
      </c>
      <c r="W9" s="22">
        <v>149</v>
      </c>
      <c r="AB9" s="84"/>
    </row>
    <row r="10" spans="1:28" ht="20.100000000000001" customHeight="1" thickBot="1" x14ac:dyDescent="0.25">
      <c r="A10" s="106" t="s">
        <v>2</v>
      </c>
      <c r="B10" s="22">
        <v>0</v>
      </c>
      <c r="C10" s="22">
        <v>17</v>
      </c>
      <c r="D10" s="22">
        <v>1</v>
      </c>
      <c r="E10" s="22">
        <v>16</v>
      </c>
      <c r="F10" s="22">
        <v>1</v>
      </c>
      <c r="G10" s="22">
        <v>0</v>
      </c>
      <c r="H10" s="22">
        <v>17</v>
      </c>
      <c r="I10" s="22">
        <v>0</v>
      </c>
      <c r="J10" s="22">
        <v>1</v>
      </c>
      <c r="K10" s="22">
        <v>16</v>
      </c>
      <c r="L10" s="22">
        <v>0</v>
      </c>
      <c r="M10" s="22">
        <v>0</v>
      </c>
      <c r="N10" s="22">
        <v>16</v>
      </c>
      <c r="O10" s="22">
        <v>0</v>
      </c>
      <c r="P10" s="22">
        <v>0</v>
      </c>
      <c r="Q10" s="22">
        <v>16</v>
      </c>
      <c r="R10" s="22">
        <v>1</v>
      </c>
      <c r="S10" s="22">
        <v>0</v>
      </c>
      <c r="T10" s="22">
        <v>17</v>
      </c>
      <c r="U10" s="22">
        <v>0</v>
      </c>
      <c r="V10" s="22">
        <v>0</v>
      </c>
      <c r="W10" s="22">
        <v>17</v>
      </c>
    </row>
    <row r="11" spans="1:28" ht="20.100000000000001" customHeight="1" thickBot="1" x14ac:dyDescent="0.25">
      <c r="A11" s="106" t="s">
        <v>7</v>
      </c>
      <c r="B11" s="22">
        <v>468</v>
      </c>
      <c r="C11" s="22">
        <v>288</v>
      </c>
      <c r="D11" s="22">
        <v>368</v>
      </c>
      <c r="E11" s="22">
        <v>388</v>
      </c>
      <c r="F11" s="22">
        <v>1</v>
      </c>
      <c r="G11" s="22">
        <v>19</v>
      </c>
      <c r="H11" s="22">
        <v>370</v>
      </c>
      <c r="I11" s="22">
        <v>4</v>
      </c>
      <c r="J11" s="22">
        <v>30</v>
      </c>
      <c r="K11" s="22">
        <v>344</v>
      </c>
      <c r="L11" s="22">
        <v>1</v>
      </c>
      <c r="M11" s="22">
        <v>24</v>
      </c>
      <c r="N11" s="22">
        <v>321</v>
      </c>
      <c r="O11" s="22">
        <v>2</v>
      </c>
      <c r="P11" s="22">
        <v>8</v>
      </c>
      <c r="Q11" s="22">
        <v>315</v>
      </c>
      <c r="R11" s="22">
        <v>2</v>
      </c>
      <c r="S11" s="22">
        <v>6</v>
      </c>
      <c r="T11" s="22">
        <v>311</v>
      </c>
      <c r="U11" s="22">
        <v>0</v>
      </c>
      <c r="V11" s="22">
        <v>3</v>
      </c>
      <c r="W11" s="22">
        <v>308</v>
      </c>
    </row>
    <row r="12" spans="1:28" ht="20.100000000000001" customHeight="1" thickBot="1" x14ac:dyDescent="0.25">
      <c r="A12" s="106" t="s">
        <v>8</v>
      </c>
      <c r="B12" s="22">
        <v>426</v>
      </c>
      <c r="C12" s="22">
        <v>366</v>
      </c>
      <c r="D12" s="22">
        <v>255</v>
      </c>
      <c r="E12" s="22">
        <v>537</v>
      </c>
      <c r="F12" s="22">
        <v>2</v>
      </c>
      <c r="G12" s="22">
        <v>10</v>
      </c>
      <c r="H12" s="22">
        <v>529</v>
      </c>
      <c r="I12" s="22">
        <v>3</v>
      </c>
      <c r="J12" s="22">
        <v>5</v>
      </c>
      <c r="K12" s="22">
        <v>527</v>
      </c>
      <c r="L12" s="22">
        <v>2</v>
      </c>
      <c r="M12" s="22">
        <v>8</v>
      </c>
      <c r="N12" s="22">
        <v>521</v>
      </c>
      <c r="O12" s="22">
        <v>4</v>
      </c>
      <c r="P12" s="22">
        <v>14</v>
      </c>
      <c r="Q12" s="22">
        <v>511</v>
      </c>
      <c r="R12" s="22">
        <v>2</v>
      </c>
      <c r="S12" s="22">
        <v>7</v>
      </c>
      <c r="T12" s="22">
        <v>506</v>
      </c>
      <c r="U12" s="22">
        <v>0</v>
      </c>
      <c r="V12" s="22">
        <v>0</v>
      </c>
      <c r="W12" s="22">
        <v>506</v>
      </c>
    </row>
    <row r="13" spans="1:28" ht="20.100000000000001" customHeight="1" thickBot="1" x14ac:dyDescent="0.25">
      <c r="A13" s="106" t="s">
        <v>175</v>
      </c>
      <c r="B13" s="22">
        <v>26</v>
      </c>
      <c r="C13" s="22">
        <v>9</v>
      </c>
      <c r="D13" s="22">
        <v>12</v>
      </c>
      <c r="E13" s="22">
        <v>23</v>
      </c>
      <c r="F13" s="22">
        <v>0</v>
      </c>
      <c r="G13" s="22">
        <v>0</v>
      </c>
      <c r="H13" s="22">
        <v>23</v>
      </c>
      <c r="I13" s="22">
        <v>0</v>
      </c>
      <c r="J13" s="22">
        <v>0</v>
      </c>
      <c r="K13" s="22">
        <v>23</v>
      </c>
      <c r="L13" s="22">
        <v>0</v>
      </c>
      <c r="M13" s="22">
        <v>2</v>
      </c>
      <c r="N13" s="22">
        <v>21</v>
      </c>
      <c r="O13" s="22">
        <v>0</v>
      </c>
      <c r="P13" s="22">
        <v>1</v>
      </c>
      <c r="Q13" s="22">
        <v>20</v>
      </c>
      <c r="R13" s="22">
        <v>0</v>
      </c>
      <c r="S13" s="22">
        <v>2</v>
      </c>
      <c r="T13" s="22">
        <v>18</v>
      </c>
      <c r="U13" s="22">
        <v>0</v>
      </c>
      <c r="V13" s="22">
        <v>1</v>
      </c>
      <c r="W13" s="22">
        <v>17</v>
      </c>
    </row>
    <row r="14" spans="1:28" ht="20.100000000000001" customHeight="1" thickBot="1" x14ac:dyDescent="0.25">
      <c r="A14" s="106" t="s">
        <v>9</v>
      </c>
      <c r="B14" s="22">
        <v>499</v>
      </c>
      <c r="C14" s="22">
        <v>354</v>
      </c>
      <c r="D14" s="22">
        <v>473</v>
      </c>
      <c r="E14" s="22">
        <v>380</v>
      </c>
      <c r="F14" s="22">
        <v>7</v>
      </c>
      <c r="G14" s="22">
        <v>3</v>
      </c>
      <c r="H14" s="22">
        <v>384</v>
      </c>
      <c r="I14" s="22">
        <v>4</v>
      </c>
      <c r="J14" s="22">
        <v>18</v>
      </c>
      <c r="K14" s="22">
        <v>370</v>
      </c>
      <c r="L14" s="22">
        <v>6</v>
      </c>
      <c r="M14" s="22">
        <v>8</v>
      </c>
      <c r="N14" s="22">
        <v>368</v>
      </c>
      <c r="O14" s="22">
        <v>5</v>
      </c>
      <c r="P14" s="22">
        <v>11</v>
      </c>
      <c r="Q14" s="22">
        <v>362</v>
      </c>
      <c r="R14" s="22">
        <v>7</v>
      </c>
      <c r="S14" s="22">
        <v>12</v>
      </c>
      <c r="T14" s="22">
        <v>357</v>
      </c>
      <c r="U14" s="22">
        <v>1</v>
      </c>
      <c r="V14" s="22">
        <v>2</v>
      </c>
      <c r="W14" s="22">
        <v>356</v>
      </c>
    </row>
    <row r="15" spans="1:28" ht="20.100000000000001" customHeight="1" thickBot="1" x14ac:dyDescent="0.2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00000000000001" customHeight="1" thickBot="1" x14ac:dyDescent="0.25">
      <c r="A16" s="107" t="s">
        <v>173</v>
      </c>
      <c r="B16" s="20">
        <v>1802</v>
      </c>
      <c r="C16" s="20">
        <v>1283</v>
      </c>
      <c r="D16" s="20">
        <v>1342</v>
      </c>
      <c r="E16" s="20">
        <v>1743</v>
      </c>
      <c r="F16" s="21">
        <v>19</v>
      </c>
      <c r="G16" s="21">
        <v>35</v>
      </c>
      <c r="H16" s="20">
        <v>1727</v>
      </c>
      <c r="I16" s="21">
        <v>16</v>
      </c>
      <c r="J16" s="21">
        <v>59</v>
      </c>
      <c r="K16" s="20">
        <v>1684</v>
      </c>
      <c r="L16" s="21">
        <v>18</v>
      </c>
      <c r="M16" s="21">
        <v>47</v>
      </c>
      <c r="N16" s="20">
        <v>1655</v>
      </c>
      <c r="O16" s="21">
        <v>20</v>
      </c>
      <c r="P16" s="21">
        <v>39</v>
      </c>
      <c r="Q16" s="20">
        <v>1636</v>
      </c>
      <c r="R16" s="21">
        <v>14</v>
      </c>
      <c r="S16" s="21">
        <v>33</v>
      </c>
      <c r="T16" s="20">
        <v>1617</v>
      </c>
      <c r="U16" s="21">
        <v>1</v>
      </c>
      <c r="V16" s="21">
        <v>8</v>
      </c>
      <c r="W16" s="20">
        <v>1610</v>
      </c>
    </row>
    <row r="17" spans="1:23" ht="20.100000000000001" customHeight="1" thickBot="1" x14ac:dyDescent="0.25">
      <c r="A17" s="106" t="s">
        <v>157</v>
      </c>
      <c r="B17" s="108" t="s">
        <v>159</v>
      </c>
      <c r="C17" s="108" t="s">
        <v>159</v>
      </c>
      <c r="D17" s="108" t="s">
        <v>159</v>
      </c>
      <c r="E17" s="108">
        <v>160</v>
      </c>
      <c r="F17" s="108">
        <v>1</v>
      </c>
      <c r="G17" s="108">
        <v>5</v>
      </c>
      <c r="H17" s="22">
        <v>155</v>
      </c>
      <c r="I17" s="22">
        <v>3</v>
      </c>
      <c r="J17" s="22">
        <v>3</v>
      </c>
      <c r="K17" s="22">
        <v>155</v>
      </c>
      <c r="L17" s="22">
        <v>0</v>
      </c>
      <c r="M17" s="22">
        <v>0</v>
      </c>
      <c r="N17" s="22">
        <v>155</v>
      </c>
      <c r="O17" s="22">
        <v>2</v>
      </c>
      <c r="P17" s="22">
        <v>2</v>
      </c>
      <c r="Q17" s="22">
        <v>155</v>
      </c>
      <c r="R17" s="22">
        <v>3</v>
      </c>
      <c r="S17" s="22">
        <v>2</v>
      </c>
      <c r="T17" s="22">
        <v>156</v>
      </c>
      <c r="U17" s="22">
        <v>1</v>
      </c>
      <c r="V17" s="22">
        <v>1</v>
      </c>
      <c r="W17" s="22">
        <v>156</v>
      </c>
    </row>
    <row r="18" spans="1:23" s="30" customFormat="1" ht="20.100000000000001" customHeight="1" thickBot="1" x14ac:dyDescent="0.25">
      <c r="A18" s="107" t="s">
        <v>160</v>
      </c>
      <c r="B18" s="191" t="s">
        <v>159</v>
      </c>
      <c r="C18" s="191" t="s">
        <v>159</v>
      </c>
      <c r="D18" s="191" t="s">
        <v>159</v>
      </c>
      <c r="E18" s="20">
        <v>1902</v>
      </c>
      <c r="F18" s="191">
        <v>20</v>
      </c>
      <c r="G18" s="191">
        <v>40</v>
      </c>
      <c r="H18" s="20">
        <v>1882</v>
      </c>
      <c r="I18" s="21">
        <v>19</v>
      </c>
      <c r="J18" s="21">
        <v>62</v>
      </c>
      <c r="K18" s="20">
        <v>1839</v>
      </c>
      <c r="L18" s="21">
        <v>18</v>
      </c>
      <c r="M18" s="21">
        <v>47</v>
      </c>
      <c r="N18" s="20">
        <v>1810</v>
      </c>
      <c r="O18" s="21">
        <v>22</v>
      </c>
      <c r="P18" s="21">
        <v>41</v>
      </c>
      <c r="Q18" s="20">
        <v>1791</v>
      </c>
      <c r="R18" s="21">
        <v>17</v>
      </c>
      <c r="S18" s="21">
        <v>35</v>
      </c>
      <c r="T18" s="20">
        <v>1773</v>
      </c>
      <c r="U18" s="21">
        <v>2</v>
      </c>
      <c r="V18" s="21">
        <v>9</v>
      </c>
      <c r="W18" s="20">
        <v>1766</v>
      </c>
    </row>
  </sheetData>
  <sheetProtection algorithmName="SHA-512" hashValue="Qje6w3lkYq9AGMjMpuL5QRbRMbqo7wkJCH6ZnpD9GTiTRs2U+ddwTIPkA5xN9RugXWdOlyP62CR8n4Z2+azu1Q==" saltValue="IKgJ9rB9Xx86eRjnAsiPc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="96" zoomScaleNormal="9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4" t="s">
        <v>151</v>
      </c>
      <c r="B1" s="204"/>
      <c r="C1" s="204"/>
      <c r="D1" s="204"/>
      <c r="E1" s="204"/>
      <c r="F1" s="204"/>
      <c r="G1" s="204"/>
      <c r="K1" s="82" t="s">
        <v>264</v>
      </c>
      <c r="L1" s="195">
        <v>18.082581869957284</v>
      </c>
      <c r="M1" s="85"/>
    </row>
    <row r="2" spans="1:13" ht="14.45" customHeight="1" x14ac:dyDescent="0.2">
      <c r="G2" s="25" t="s">
        <v>12</v>
      </c>
      <c r="K2" s="82" t="s">
        <v>265</v>
      </c>
      <c r="L2" s="195">
        <v>14.665401044138585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266</v>
      </c>
      <c r="L3" s="195">
        <v>12.007593735168486</v>
      </c>
      <c r="M3" s="85"/>
    </row>
    <row r="4" spans="1:13" x14ac:dyDescent="0.2">
      <c r="K4" s="82" t="s">
        <v>267</v>
      </c>
      <c r="L4" s="195">
        <v>8.827717133364974</v>
      </c>
      <c r="M4" s="85"/>
    </row>
    <row r="5" spans="1:13" x14ac:dyDescent="0.2">
      <c r="K5" s="82" t="s">
        <v>268</v>
      </c>
      <c r="L5" s="195">
        <v>10.251542477456098</v>
      </c>
      <c r="M5" s="85"/>
    </row>
    <row r="6" spans="1:13" x14ac:dyDescent="0.2">
      <c r="K6" s="82" t="s">
        <v>269</v>
      </c>
      <c r="L6" s="195">
        <v>6.5495965828191745</v>
      </c>
      <c r="M6" s="85"/>
    </row>
    <row r="7" spans="1:13" x14ac:dyDescent="0.2">
      <c r="K7" s="82" t="s">
        <v>43</v>
      </c>
      <c r="L7" s="195">
        <v>29.615567157095395</v>
      </c>
      <c r="M7" s="85"/>
    </row>
  </sheetData>
  <sheetProtection algorithmName="SHA-512" hashValue="grYFwH/oqy6zouUvySFSM1c9ycTHRkE4RJk16IbR4O4WcoDToulLtGVycr5RPYQ9Spw2/YqwF8fx1KT2UpepBQ==" saltValue="bYrp50TZXdZJJq4mCRHnP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N21"/>
  <sheetViews>
    <sheetView zoomScale="106" zoomScaleNormal="10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4" width="11.5703125" style="82" hidden="1" customWidth="1"/>
    <col min="15" max="16384" width="11.5703125" style="82"/>
  </cols>
  <sheetData>
    <row r="1" spans="1:13" ht="41.1" customHeight="1" x14ac:dyDescent="0.2">
      <c r="A1" s="204" t="s">
        <v>276</v>
      </c>
      <c r="B1" s="204"/>
      <c r="C1" s="204"/>
      <c r="D1" s="204"/>
      <c r="E1" s="204"/>
      <c r="F1" s="204"/>
      <c r="G1" s="204"/>
      <c r="K1" s="82" t="s">
        <v>270</v>
      </c>
      <c r="L1" s="85">
        <v>30.79710144927536</v>
      </c>
      <c r="M1" s="85"/>
    </row>
    <row r="2" spans="1:13" ht="14.45" customHeight="1" x14ac:dyDescent="0.2">
      <c r="G2" s="25" t="s">
        <v>12</v>
      </c>
      <c r="K2" s="82" t="s">
        <v>274</v>
      </c>
      <c r="L2" s="85">
        <v>7.608695652173914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271</v>
      </c>
      <c r="L3" s="85">
        <v>6.8840579710144931</v>
      </c>
      <c r="M3" s="85"/>
    </row>
    <row r="4" spans="1:13" x14ac:dyDescent="0.2">
      <c r="K4" s="82" t="s">
        <v>272</v>
      </c>
      <c r="L4" s="85">
        <v>3.2608695652173911</v>
      </c>
      <c r="M4" s="85"/>
    </row>
    <row r="5" spans="1:13" x14ac:dyDescent="0.2">
      <c r="K5" s="82" t="s">
        <v>273</v>
      </c>
      <c r="L5" s="85">
        <v>35.144927536231883</v>
      </c>
      <c r="M5" s="85"/>
    </row>
    <row r="6" spans="1:13" x14ac:dyDescent="0.2">
      <c r="K6" s="82" t="s">
        <v>275</v>
      </c>
      <c r="L6" s="85">
        <v>16.304347826086957</v>
      </c>
      <c r="M6" s="85"/>
    </row>
    <row r="8" spans="1:13" x14ac:dyDescent="0.2">
      <c r="K8" s="82" t="s">
        <v>229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aC6rM2jv9s5nYQ/yEnn10OaFffk/TKVVNobl0ABkgi3oheGdKptXFAV3odkyvTo613sE7T5s/bFEpciAof0e7A==" saltValue="zBT/K/5OZPnfGgbcHdwN3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4" t="s">
        <v>277</v>
      </c>
      <c r="B1" s="204"/>
      <c r="C1" s="204"/>
      <c r="D1" s="204"/>
      <c r="E1" s="204"/>
      <c r="F1" s="204"/>
      <c r="G1" s="204"/>
      <c r="K1" s="82" t="s">
        <v>281</v>
      </c>
      <c r="L1" s="85">
        <v>6.8241469816272966</v>
      </c>
      <c r="M1" s="85"/>
    </row>
    <row r="2" spans="1:13" ht="14.45" customHeight="1" x14ac:dyDescent="0.2">
      <c r="G2" s="25" t="s">
        <v>12</v>
      </c>
      <c r="K2" s="82" t="s">
        <v>278</v>
      </c>
      <c r="L2" s="85">
        <v>17.84776902887139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279</v>
      </c>
      <c r="L3" s="85">
        <v>61.154855643044613</v>
      </c>
      <c r="M3" s="85"/>
    </row>
    <row r="4" spans="1:13" x14ac:dyDescent="0.2">
      <c r="K4" s="82" t="s">
        <v>282</v>
      </c>
      <c r="L4" s="85">
        <v>4.1994750656167978</v>
      </c>
      <c r="M4" s="85"/>
    </row>
    <row r="5" spans="1:13" x14ac:dyDescent="0.2">
      <c r="K5" s="82" t="s">
        <v>280</v>
      </c>
      <c r="L5" s="85">
        <v>9.9737532808398957</v>
      </c>
      <c r="M5" s="85"/>
    </row>
    <row r="8" spans="1:13" x14ac:dyDescent="0.2">
      <c r="K8" s="82" t="s">
        <v>230</v>
      </c>
    </row>
    <row r="14" spans="1:13" x14ac:dyDescent="0.2">
      <c r="K14"/>
    </row>
    <row r="15" spans="1:13" x14ac:dyDescent="0.2">
      <c r="K15"/>
    </row>
  </sheetData>
  <sheetProtection algorithmName="SHA-512" hashValue="j4jWzXtVyRUetp5Buc39xIFdn1SD1CBwPSX8mdTokhTwL1aX22z2wwRYGjryoFOrRDXng+KYuWcKPfp2axEZQQ==" saltValue="NVQ+bzcG0TvvhX+ti5Kx1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="95" zoomScaleNormal="95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4" t="s">
        <v>283</v>
      </c>
      <c r="B1" s="204"/>
      <c r="C1" s="204"/>
      <c r="D1" s="204"/>
      <c r="E1" s="204"/>
      <c r="F1" s="204"/>
      <c r="G1" s="204"/>
      <c r="K1" s="82" t="s">
        <v>284</v>
      </c>
      <c r="L1" s="85">
        <v>20.714285714285715</v>
      </c>
      <c r="M1" s="85"/>
    </row>
    <row r="2" spans="1:13" ht="14.45" customHeight="1" x14ac:dyDescent="0.2">
      <c r="G2" s="25" t="s">
        <v>12</v>
      </c>
      <c r="K2" s="82" t="s">
        <v>285</v>
      </c>
      <c r="L2" s="85">
        <v>34.285714285714285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286</v>
      </c>
      <c r="L3" s="85">
        <v>27.142857142857142</v>
      </c>
      <c r="M3" s="85"/>
    </row>
    <row r="4" spans="1:13" x14ac:dyDescent="0.2">
      <c r="K4" s="82" t="s">
        <v>287</v>
      </c>
      <c r="L4" s="85">
        <v>17.857142857142858</v>
      </c>
      <c r="M4" s="85"/>
    </row>
    <row r="8" spans="1:13" x14ac:dyDescent="0.2">
      <c r="K8" s="82" t="s">
        <v>231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58"/>
    </row>
    <row r="17" spans="11:11" x14ac:dyDescent="0.2">
      <c r="K17" s="159"/>
    </row>
  </sheetData>
  <sheetProtection algorithmName="SHA-512" hashValue="TBz3y5cchxNOtuBQQ197RXt1i7QOqOK0YrVqGbLpgpjb7uLCe2yhYzPLavJmPDifVXAjA97SxZ3ye2ZxVIvYkA==" saltValue="2G/iG5ei/peTS1/ZMXnZWg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4" t="s">
        <v>288</v>
      </c>
      <c r="B1" s="204"/>
      <c r="C1" s="204"/>
      <c r="D1" s="204"/>
      <c r="E1" s="204"/>
      <c r="F1" s="204"/>
      <c r="G1" s="204"/>
      <c r="K1" s="82" t="s">
        <v>290</v>
      </c>
      <c r="L1" s="85">
        <v>3.0567685589519651</v>
      </c>
      <c r="M1" s="85"/>
    </row>
    <row r="2" spans="1:13" ht="14.45" customHeight="1" x14ac:dyDescent="0.2">
      <c r="G2" s="25" t="s">
        <v>12</v>
      </c>
      <c r="K2" s="82" t="s">
        <v>291</v>
      </c>
      <c r="L2" s="85">
        <v>43.231441048034938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289</v>
      </c>
      <c r="L3" s="85">
        <v>30.567685589519648</v>
      </c>
      <c r="M3" s="85"/>
    </row>
    <row r="4" spans="1:13" x14ac:dyDescent="0.2">
      <c r="K4" s="82" t="s">
        <v>292</v>
      </c>
      <c r="L4" s="85">
        <v>23.144104803493452</v>
      </c>
      <c r="M4" s="85"/>
    </row>
    <row r="7" spans="1:13" x14ac:dyDescent="0.2">
      <c r="K7" s="82" t="s">
        <v>232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yDeNNiRlqKcKX/POQFBPVz6zlCfB95XZClu5WaxL+kZNK0truJyy2EZbbElilAl9lQ/FuQB6HgTvIfwsLZTLWA==" saltValue="fNTHvKs2jG6SJ4ZkzaW4f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85546875" style="82" customWidth="1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4" t="s">
        <v>293</v>
      </c>
      <c r="B1" s="204"/>
      <c r="C1" s="204"/>
      <c r="D1" s="204"/>
      <c r="E1" s="204"/>
      <c r="F1" s="204"/>
      <c r="G1" s="204"/>
      <c r="K1" s="82" t="s">
        <v>307</v>
      </c>
      <c r="L1" s="85">
        <v>22.222222222222221</v>
      </c>
      <c r="M1" s="85"/>
    </row>
    <row r="2" spans="1:13" ht="14.45" customHeight="1" x14ac:dyDescent="0.2">
      <c r="G2" s="25" t="s">
        <v>12</v>
      </c>
      <c r="K2" s="82" t="s">
        <v>299</v>
      </c>
      <c r="L2" s="85">
        <v>8.5858585858585847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300</v>
      </c>
      <c r="L3" s="85">
        <v>35.858585858585855</v>
      </c>
      <c r="M3" s="85"/>
    </row>
    <row r="4" spans="1:13" x14ac:dyDescent="0.2">
      <c r="K4" s="82" t="s">
        <v>301</v>
      </c>
      <c r="L4" s="85">
        <v>17.171717171717169</v>
      </c>
      <c r="M4" s="85"/>
    </row>
    <row r="5" spans="1:13" x14ac:dyDescent="0.2">
      <c r="K5" s="82" t="s">
        <v>302</v>
      </c>
      <c r="L5" s="85">
        <v>16.161616161616163</v>
      </c>
      <c r="M5" s="85"/>
    </row>
    <row r="6" spans="1:13" x14ac:dyDescent="0.2">
      <c r="L6" s="196">
        <f>SUM(L1:L5)</f>
        <v>100</v>
      </c>
    </row>
    <row r="8" spans="1:13" x14ac:dyDescent="0.2">
      <c r="K8" s="82" t="s">
        <v>233</v>
      </c>
    </row>
  </sheetData>
  <sheetProtection algorithmName="SHA-512" hashValue="FUyLDvlHAAp2IVf9ed+w4vlDLfUHGmKjRZ+TyoWO4P3PT6AV5ho0vCVboPY3/RV6pp/cbcu52D+vCDji2M6tVQ==" saltValue="dSFEUPHgUrbC9wHqHLas+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4" t="s">
        <v>294</v>
      </c>
      <c r="B1" s="204"/>
      <c r="C1" s="204"/>
      <c r="D1" s="204"/>
      <c r="E1" s="204"/>
      <c r="F1" s="204"/>
      <c r="G1" s="204"/>
      <c r="K1" s="82" t="s">
        <v>304</v>
      </c>
      <c r="L1" s="85">
        <v>1.4925373134328357</v>
      </c>
      <c r="M1" s="85"/>
    </row>
    <row r="2" spans="1:13" ht="14.45" customHeight="1" x14ac:dyDescent="0.2">
      <c r="G2" s="25" t="s">
        <v>12</v>
      </c>
      <c r="K2" s="82" t="s">
        <v>303</v>
      </c>
      <c r="L2" s="85">
        <v>94.776119402985074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305</v>
      </c>
      <c r="L3" s="85">
        <v>0.74626865671641784</v>
      </c>
      <c r="M3" s="85"/>
    </row>
    <row r="4" spans="1:13" x14ac:dyDescent="0.2">
      <c r="K4" s="82" t="s">
        <v>306</v>
      </c>
      <c r="L4" s="85">
        <v>2.9850746268656714</v>
      </c>
      <c r="M4" s="85"/>
    </row>
    <row r="7" spans="1:13" x14ac:dyDescent="0.2">
      <c r="K7" s="82" t="s">
        <v>234</v>
      </c>
    </row>
  </sheetData>
  <sheetProtection algorithmName="SHA-512" hashValue="YKPN+0RxX7JF1bLVZfHru+xUjcY5kj15uiL0d6JOgJqH7T1YJd5ly2XSPXms2EWhTWDkz95qy5mJG+AEQ4/1SA==" saltValue="79wkXXwt9MMBLPoyU/z9d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95" zoomScaleNormal="95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855468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8" t="s">
        <v>113</v>
      </c>
      <c r="B1" s="203"/>
      <c r="C1" s="203"/>
      <c r="D1" s="203"/>
      <c r="E1" s="203"/>
      <c r="F1" s="203"/>
      <c r="G1" s="203"/>
      <c r="H1" s="203"/>
    </row>
    <row r="2" spans="1:8" ht="20.100000000000001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195</v>
      </c>
      <c r="B3" s="78" t="s">
        <v>295</v>
      </c>
      <c r="C3" s="78" t="s">
        <v>16</v>
      </c>
      <c r="D3" s="78" t="s">
        <v>17</v>
      </c>
      <c r="E3" s="78" t="s">
        <v>18</v>
      </c>
      <c r="F3" s="78" t="s">
        <v>19</v>
      </c>
      <c r="G3" s="78" t="s">
        <v>296</v>
      </c>
      <c r="H3" s="72" t="s">
        <v>201</v>
      </c>
    </row>
    <row r="4" spans="1:8" ht="18" customHeight="1" x14ac:dyDescent="0.2">
      <c r="A4" s="48" t="s">
        <v>114</v>
      </c>
      <c r="B4" s="50">
        <v>11.607142857142858</v>
      </c>
      <c r="C4" s="50">
        <v>38.392857142857146</v>
      </c>
      <c r="D4" s="50">
        <v>13.392857142857142</v>
      </c>
      <c r="E4" s="50">
        <v>10.714285714285714</v>
      </c>
      <c r="F4" s="50">
        <v>11.607142857142858</v>
      </c>
      <c r="G4" s="50">
        <v>7.1428571428571423</v>
      </c>
      <c r="H4" s="76">
        <v>7.1428571428571423</v>
      </c>
    </row>
    <row r="5" spans="1:8" ht="18" customHeight="1" x14ac:dyDescent="0.2">
      <c r="A5" s="48" t="s">
        <v>115</v>
      </c>
      <c r="B5" s="52">
        <v>16.666666666666664</v>
      </c>
      <c r="C5" s="52">
        <v>25</v>
      </c>
      <c r="D5" s="52">
        <v>0</v>
      </c>
      <c r="E5" s="52">
        <v>0</v>
      </c>
      <c r="F5" s="52">
        <v>0</v>
      </c>
      <c r="G5" s="52">
        <v>8.3333333333333321</v>
      </c>
      <c r="H5" s="77">
        <v>50</v>
      </c>
    </row>
    <row r="6" spans="1:8" ht="18" customHeight="1" x14ac:dyDescent="0.2">
      <c r="A6" s="48" t="s">
        <v>4</v>
      </c>
      <c r="B6" s="52">
        <v>13.846153846153847</v>
      </c>
      <c r="C6" s="52">
        <v>38.461538461538467</v>
      </c>
      <c r="D6" s="52">
        <v>3.0769230769230771</v>
      </c>
      <c r="E6" s="52">
        <v>16.923076923076923</v>
      </c>
      <c r="F6" s="52">
        <v>3.0769230769230771</v>
      </c>
      <c r="G6" s="52">
        <v>9.2307692307692317</v>
      </c>
      <c r="H6" s="77">
        <v>15.384615384615385</v>
      </c>
    </row>
    <row r="7" spans="1:8" ht="18" customHeight="1" x14ac:dyDescent="0.2">
      <c r="A7" s="48" t="s">
        <v>5</v>
      </c>
      <c r="B7" s="52">
        <v>8.9552238805970141</v>
      </c>
      <c r="C7" s="52">
        <v>19.402985074626866</v>
      </c>
      <c r="D7" s="52">
        <v>4.4776119402985071</v>
      </c>
      <c r="E7" s="52">
        <v>4.4776119402985071</v>
      </c>
      <c r="F7" s="52">
        <v>8.9552238805970141</v>
      </c>
      <c r="G7" s="52">
        <v>0</v>
      </c>
      <c r="H7" s="77">
        <v>53.731343283582092</v>
      </c>
    </row>
    <row r="8" spans="1:8" ht="18" customHeight="1" x14ac:dyDescent="0.2">
      <c r="A8" s="48" t="s">
        <v>6</v>
      </c>
      <c r="B8" s="52">
        <v>11.917098445595855</v>
      </c>
      <c r="C8" s="52">
        <v>35.751295336787564</v>
      </c>
      <c r="D8" s="52">
        <v>5.1813471502590671</v>
      </c>
      <c r="E8" s="52">
        <v>14.507772020725387</v>
      </c>
      <c r="F8" s="52">
        <v>3.1088082901554404</v>
      </c>
      <c r="G8" s="52">
        <v>5.6994818652849739</v>
      </c>
      <c r="H8" s="77">
        <v>23.834196891191709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16.497461928934008</v>
      </c>
      <c r="C10" s="52">
        <v>14.467005076142131</v>
      </c>
      <c r="D10" s="52">
        <v>9.8984771573604071</v>
      </c>
      <c r="E10" s="52">
        <v>7.8680203045685282</v>
      </c>
      <c r="F10" s="52">
        <v>13.959390862944163</v>
      </c>
      <c r="G10" s="52">
        <v>9.3908629441624374</v>
      </c>
      <c r="H10" s="77">
        <v>27.918781725888326</v>
      </c>
    </row>
    <row r="11" spans="1:8" ht="18" customHeight="1" x14ac:dyDescent="0.2">
      <c r="A11" s="48" t="s">
        <v>8</v>
      </c>
      <c r="B11" s="52">
        <v>26.424050632911396</v>
      </c>
      <c r="C11" s="52">
        <v>6.1708860759493671</v>
      </c>
      <c r="D11" s="52">
        <v>17.405063291139243</v>
      </c>
      <c r="E11" s="52">
        <v>13.132911392405063</v>
      </c>
      <c r="F11" s="52">
        <v>14.715189873417723</v>
      </c>
      <c r="G11" s="52">
        <v>10.443037974683545</v>
      </c>
      <c r="H11" s="77">
        <v>11.708860759493671</v>
      </c>
    </row>
    <row r="12" spans="1:8" ht="18" customHeight="1" x14ac:dyDescent="0.2">
      <c r="A12" s="48" t="s">
        <v>20</v>
      </c>
      <c r="B12" s="52">
        <v>39.473684210526315</v>
      </c>
      <c r="C12" s="52">
        <v>5.2631578947368416</v>
      </c>
      <c r="D12" s="52">
        <v>15.789473684210526</v>
      </c>
      <c r="E12" s="52">
        <v>0</v>
      </c>
      <c r="F12" s="52">
        <v>5.2631578947368416</v>
      </c>
      <c r="G12" s="52">
        <v>7.8947368421052628</v>
      </c>
      <c r="H12" s="77">
        <v>26.315789473684209</v>
      </c>
    </row>
    <row r="13" spans="1:8" ht="18" customHeight="1" x14ac:dyDescent="0.2">
      <c r="A13" s="48" t="s">
        <v>9</v>
      </c>
      <c r="B13" s="52">
        <v>13.793103448275861</v>
      </c>
      <c r="C13" s="52">
        <v>9.9616858237547881</v>
      </c>
      <c r="D13" s="52">
        <v>3.8314176245210727</v>
      </c>
      <c r="E13" s="52">
        <v>2.8735632183908044</v>
      </c>
      <c r="F13" s="52">
        <v>7.2796934865900385</v>
      </c>
      <c r="G13" s="52">
        <v>1.1494252873563218</v>
      </c>
      <c r="H13" s="77">
        <v>61.111111111111114</v>
      </c>
    </row>
    <row r="14" spans="1:8" ht="18" customHeight="1" x14ac:dyDescent="0.2">
      <c r="A14" s="48" t="s">
        <v>10</v>
      </c>
      <c r="B14" s="52">
        <v>10.909090909090908</v>
      </c>
      <c r="C14" s="52">
        <v>0</v>
      </c>
      <c r="D14" s="52">
        <v>85.454545454545453</v>
      </c>
      <c r="E14" s="52">
        <v>0</v>
      </c>
      <c r="F14" s="52">
        <v>0</v>
      </c>
      <c r="G14" s="52">
        <v>0</v>
      </c>
      <c r="H14" s="77">
        <v>3.6363636363636362</v>
      </c>
    </row>
    <row r="15" spans="1:8" s="30" customFormat="1" ht="18" customHeight="1" x14ac:dyDescent="0.2">
      <c r="A15" s="49" t="s">
        <v>11</v>
      </c>
      <c r="B15" s="54">
        <v>18.082581869957284</v>
      </c>
      <c r="C15" s="54">
        <v>14.665401044138585</v>
      </c>
      <c r="D15" s="54">
        <v>12.007593735168486</v>
      </c>
      <c r="E15" s="54">
        <v>8.827717133364974</v>
      </c>
      <c r="F15" s="54">
        <v>10.251542477456098</v>
      </c>
      <c r="G15" s="54">
        <v>6.5495965828191745</v>
      </c>
      <c r="H15" s="57">
        <v>29.615567157095395</v>
      </c>
    </row>
    <row r="16" spans="1:8" ht="15" customHeight="1" x14ac:dyDescent="0.2"/>
    <row r="17" spans="1:8" ht="42" customHeight="1" x14ac:dyDescent="0.2">
      <c r="A17" s="208" t="s">
        <v>298</v>
      </c>
      <c r="B17" s="208"/>
      <c r="C17" s="208"/>
      <c r="D17" s="208"/>
      <c r="E17" s="208"/>
      <c r="F17" s="208"/>
      <c r="G17" s="208"/>
      <c r="H17" s="208"/>
    </row>
    <row r="18" spans="1:8" ht="15" customHeight="1" x14ac:dyDescent="0.2"/>
  </sheetData>
  <sheetProtection algorithmName="SHA-512" hashValue="jj7VPurDZK1dxV4VKY/ugh1WMynAfxMNKhZVYL9Qta1fT4apdOFwejgOEER17tjl1jmjhVs5BZ92OxhHcpOC/g==" saltValue="Zb/98aWtPDpFWQxl1HAMGg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85546875" style="26" customWidth="1"/>
    <col min="8" max="8" width="12.85546875" style="26" customWidth="1"/>
    <col min="9" max="16384" width="11.5703125" style="26"/>
  </cols>
  <sheetData>
    <row r="1" spans="1:10" ht="32.25" customHeight="1" x14ac:dyDescent="0.2">
      <c r="A1" s="206" t="s">
        <v>245</v>
      </c>
      <c r="B1" s="207"/>
      <c r="C1" s="207"/>
      <c r="D1" s="207"/>
      <c r="E1" s="207"/>
      <c r="F1" s="207"/>
      <c r="G1" s="207"/>
      <c r="H1" s="207"/>
    </row>
    <row r="2" spans="1:10" ht="20.100000000000001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181</v>
      </c>
      <c r="B3" s="87" t="s">
        <v>295</v>
      </c>
      <c r="C3" s="87" t="s">
        <v>16</v>
      </c>
      <c r="D3" s="87" t="s">
        <v>17</v>
      </c>
      <c r="E3" s="87" t="s">
        <v>18</v>
      </c>
      <c r="F3" s="87" t="s">
        <v>19</v>
      </c>
      <c r="G3" s="87" t="s">
        <v>296</v>
      </c>
      <c r="H3" s="79" t="s">
        <v>201</v>
      </c>
    </row>
    <row r="4" spans="1:10" ht="15" customHeight="1" x14ac:dyDescent="0.2">
      <c r="A4" s="48" t="s">
        <v>27</v>
      </c>
      <c r="B4" s="50">
        <v>14.049586776859504</v>
      </c>
      <c r="C4" s="50">
        <v>11.15702479338843</v>
      </c>
      <c r="D4" s="50">
        <v>16.528925619834713</v>
      </c>
      <c r="E4" s="50">
        <v>11.15702479338843</v>
      </c>
      <c r="F4" s="50">
        <v>10.743801652892563</v>
      </c>
      <c r="G4" s="50">
        <v>9.0909090909090917</v>
      </c>
      <c r="H4" s="76">
        <v>27.27272727272727</v>
      </c>
    </row>
    <row r="5" spans="1:10" ht="15" customHeight="1" x14ac:dyDescent="0.2">
      <c r="A5" s="48" t="s">
        <v>29</v>
      </c>
      <c r="B5" s="52">
        <v>16.379310344827587</v>
      </c>
      <c r="C5" s="52">
        <v>25.862068965517242</v>
      </c>
      <c r="D5" s="52">
        <v>6.0344827586206895</v>
      </c>
      <c r="E5" s="52">
        <v>5.1724137931034484</v>
      </c>
      <c r="F5" s="52">
        <v>8.6206896551724146</v>
      </c>
      <c r="G5" s="52">
        <v>9.4827586206896548</v>
      </c>
      <c r="H5" s="77">
        <v>28.448275862068968</v>
      </c>
    </row>
    <row r="6" spans="1:10" ht="15" customHeight="1" x14ac:dyDescent="0.2">
      <c r="A6" s="48" t="s">
        <v>36</v>
      </c>
      <c r="B6" s="52">
        <v>19.277108433734941</v>
      </c>
      <c r="C6" s="52">
        <v>12.048192771084338</v>
      </c>
      <c r="D6" s="52">
        <v>7.2289156626506017</v>
      </c>
      <c r="E6" s="52">
        <v>4.8192771084337354</v>
      </c>
      <c r="F6" s="52">
        <v>10.843373493975903</v>
      </c>
      <c r="G6" s="52">
        <v>2.4096385542168677</v>
      </c>
      <c r="H6" s="77">
        <v>43.373493975903614</v>
      </c>
    </row>
    <row r="7" spans="1:10" ht="15" customHeight="1" x14ac:dyDescent="0.2">
      <c r="A7" s="48" t="s">
        <v>86</v>
      </c>
      <c r="B7" s="52">
        <v>8.1395348837209305</v>
      </c>
      <c r="C7" s="52">
        <v>15.11627906976744</v>
      </c>
      <c r="D7" s="52">
        <v>9.3023255813953494</v>
      </c>
      <c r="E7" s="52">
        <v>6.9767441860465116</v>
      </c>
      <c r="F7" s="52">
        <v>17.441860465116278</v>
      </c>
      <c r="G7" s="52">
        <v>8.1395348837209305</v>
      </c>
      <c r="H7" s="77">
        <v>34.883720930232556</v>
      </c>
      <c r="J7" s="112"/>
    </row>
    <row r="8" spans="1:10" ht="15" customHeight="1" x14ac:dyDescent="0.2">
      <c r="A8" s="48" t="s">
        <v>28</v>
      </c>
      <c r="B8" s="52">
        <v>22.352941176470591</v>
      </c>
      <c r="C8" s="52">
        <v>21.176470588235293</v>
      </c>
      <c r="D8" s="52">
        <v>14.117647058823529</v>
      </c>
      <c r="E8" s="52">
        <v>5.8823529411764701</v>
      </c>
      <c r="F8" s="52">
        <v>4.7058823529411766</v>
      </c>
      <c r="G8" s="52">
        <v>7.0588235294117645</v>
      </c>
      <c r="H8" s="77">
        <v>24.705882352941178</v>
      </c>
    </row>
    <row r="9" spans="1:10" ht="15" customHeight="1" x14ac:dyDescent="0.2">
      <c r="A9" s="48" t="s">
        <v>88</v>
      </c>
      <c r="B9" s="52">
        <v>23.076923076923077</v>
      </c>
      <c r="C9" s="52">
        <v>17.307692307692307</v>
      </c>
      <c r="D9" s="52">
        <v>9.6153846153846168</v>
      </c>
      <c r="E9" s="52">
        <v>9.6153846153846168</v>
      </c>
      <c r="F9" s="52">
        <v>5.7692307692307692</v>
      </c>
      <c r="G9" s="52">
        <v>5.7692307692307692</v>
      </c>
      <c r="H9" s="77">
        <v>28.846153846153843</v>
      </c>
    </row>
    <row r="10" spans="1:10" ht="15" customHeight="1" x14ac:dyDescent="0.2">
      <c r="A10" s="48" t="s">
        <v>89</v>
      </c>
      <c r="B10" s="52">
        <v>17.977528089887642</v>
      </c>
      <c r="C10" s="52">
        <v>13.48314606741573</v>
      </c>
      <c r="D10" s="52">
        <v>30.337078651685395</v>
      </c>
      <c r="E10" s="52">
        <v>5.6179775280898872</v>
      </c>
      <c r="F10" s="52">
        <v>10.112359550561797</v>
      </c>
      <c r="G10" s="52">
        <v>11.235955056179774</v>
      </c>
      <c r="H10" s="77">
        <v>11.235955056179774</v>
      </c>
    </row>
    <row r="11" spans="1:10" ht="15" customHeight="1" x14ac:dyDescent="0.2">
      <c r="A11" s="48" t="s">
        <v>202</v>
      </c>
      <c r="B11" s="52">
        <v>9.5238095238095237</v>
      </c>
      <c r="C11" s="52">
        <v>16.666666666666664</v>
      </c>
      <c r="D11" s="52">
        <v>4.7619047619047619</v>
      </c>
      <c r="E11" s="52">
        <v>7.1428571428571423</v>
      </c>
      <c r="F11" s="52">
        <v>11.904761904761903</v>
      </c>
      <c r="G11" s="52">
        <v>4.7619047619047619</v>
      </c>
      <c r="H11" s="77">
        <v>45.238095238095241</v>
      </c>
    </row>
    <row r="12" spans="1:10" ht="15" customHeight="1" x14ac:dyDescent="0.2">
      <c r="A12" s="48" t="s">
        <v>39</v>
      </c>
      <c r="B12" s="52">
        <v>24.153498871331827</v>
      </c>
      <c r="C12" s="52">
        <v>9.0293453724604973</v>
      </c>
      <c r="D12" s="52">
        <v>12.641083521444695</v>
      </c>
      <c r="E12" s="52">
        <v>13.092550790067719</v>
      </c>
      <c r="F12" s="52">
        <v>9.7065462753950342</v>
      </c>
      <c r="G12" s="52">
        <v>6.5462753950338595</v>
      </c>
      <c r="H12" s="77">
        <v>24.830699774266364</v>
      </c>
    </row>
    <row r="13" spans="1:10" ht="15" customHeight="1" x14ac:dyDescent="0.2">
      <c r="A13" s="48" t="s">
        <v>92</v>
      </c>
      <c r="B13" s="52">
        <v>13.698630136986301</v>
      </c>
      <c r="C13" s="52">
        <v>21.917808219178081</v>
      </c>
      <c r="D13" s="52">
        <v>4.10958904109589</v>
      </c>
      <c r="E13" s="52">
        <v>8.2191780821917799</v>
      </c>
      <c r="F13" s="52">
        <v>23.287671232876711</v>
      </c>
      <c r="G13" s="52">
        <v>8.2191780821917799</v>
      </c>
      <c r="H13" s="77">
        <v>20.547945205479451</v>
      </c>
    </row>
    <row r="14" spans="1:10" ht="15" customHeight="1" x14ac:dyDescent="0.2">
      <c r="A14" s="48" t="s">
        <v>93</v>
      </c>
      <c r="B14" s="52">
        <v>14.482758620689657</v>
      </c>
      <c r="C14" s="52">
        <v>20.689655172413794</v>
      </c>
      <c r="D14" s="52">
        <v>8.9655172413793096</v>
      </c>
      <c r="E14" s="52">
        <v>8.2758620689655178</v>
      </c>
      <c r="F14" s="52">
        <v>6.8965517241379306</v>
      </c>
      <c r="G14" s="52">
        <v>3.4482758620689653</v>
      </c>
      <c r="H14" s="77">
        <v>37.241379310344833</v>
      </c>
    </row>
    <row r="15" spans="1:10" ht="15" customHeight="1" x14ac:dyDescent="0.2">
      <c r="A15" s="48" t="s">
        <v>82</v>
      </c>
      <c r="B15" s="52">
        <v>25.517241379310345</v>
      </c>
      <c r="C15" s="52">
        <v>10.344827586206897</v>
      </c>
      <c r="D15" s="52">
        <v>11.724137931034482</v>
      </c>
      <c r="E15" s="52">
        <v>13.793103448275861</v>
      </c>
      <c r="F15" s="52">
        <v>7.5862068965517242</v>
      </c>
      <c r="G15" s="52">
        <v>4.1379310344827589</v>
      </c>
      <c r="H15" s="77">
        <v>26.896551724137929</v>
      </c>
    </row>
    <row r="16" spans="1:10" ht="15" customHeight="1" x14ac:dyDescent="0.2">
      <c r="A16" s="48" t="s">
        <v>31</v>
      </c>
      <c r="B16" s="52">
        <v>12.76595744680851</v>
      </c>
      <c r="C16" s="52">
        <v>19.148936170212767</v>
      </c>
      <c r="D16" s="52">
        <v>10.638297872340425</v>
      </c>
      <c r="E16" s="52">
        <v>8.5106382978723403</v>
      </c>
      <c r="F16" s="52">
        <v>10.638297872340425</v>
      </c>
      <c r="G16" s="52">
        <v>2.1276595744680851</v>
      </c>
      <c r="H16" s="77">
        <v>36.170212765957451</v>
      </c>
    </row>
    <row r="17" spans="1:8" ht="15" customHeight="1" x14ac:dyDescent="0.2">
      <c r="A17" s="48" t="s">
        <v>33</v>
      </c>
      <c r="B17" s="52">
        <v>5</v>
      </c>
      <c r="C17" s="52">
        <v>20</v>
      </c>
      <c r="D17" s="52">
        <v>13.333333333333334</v>
      </c>
      <c r="E17" s="52">
        <v>11.666666666666666</v>
      </c>
      <c r="F17" s="52">
        <v>13.333333333333334</v>
      </c>
      <c r="G17" s="52">
        <v>6.666666666666667</v>
      </c>
      <c r="H17" s="77">
        <v>30</v>
      </c>
    </row>
    <row r="18" spans="1:8" ht="15" customHeight="1" x14ac:dyDescent="0.2">
      <c r="A18" s="48" t="s">
        <v>157</v>
      </c>
      <c r="B18" s="52">
        <v>22.29299363057325</v>
      </c>
      <c r="C18" s="52">
        <v>14.012738853503185</v>
      </c>
      <c r="D18" s="52">
        <v>8.2802547770700627</v>
      </c>
      <c r="E18" s="52">
        <v>3.1847133757961785</v>
      </c>
      <c r="F18" s="52">
        <v>8.9171974522292992</v>
      </c>
      <c r="G18" s="52">
        <v>3.1847133757961785</v>
      </c>
      <c r="H18" s="77">
        <v>40.127388535031848</v>
      </c>
    </row>
    <row r="19" spans="1:8" ht="15" customHeight="1" x14ac:dyDescent="0.2">
      <c r="A19" s="48" t="s">
        <v>34</v>
      </c>
      <c r="B19" s="52">
        <v>13.793103448275861</v>
      </c>
      <c r="C19" s="52">
        <v>24.137931034482758</v>
      </c>
      <c r="D19" s="52">
        <v>6.8965517241379306</v>
      </c>
      <c r="E19" s="52">
        <v>13.793103448275861</v>
      </c>
      <c r="F19" s="52">
        <v>6.8965517241379306</v>
      </c>
      <c r="G19" s="52">
        <v>6.8965517241379306</v>
      </c>
      <c r="H19" s="77">
        <v>27.586206896551722</v>
      </c>
    </row>
    <row r="20" spans="1:8" ht="15" customHeight="1" x14ac:dyDescent="0.2">
      <c r="A20" s="48" t="s">
        <v>35</v>
      </c>
      <c r="B20" s="52">
        <v>16.197183098591552</v>
      </c>
      <c r="C20" s="52">
        <v>15.492957746478872</v>
      </c>
      <c r="D20" s="52">
        <v>13.380281690140844</v>
      </c>
      <c r="E20" s="52">
        <v>5.6338028169014089</v>
      </c>
      <c r="F20" s="52">
        <v>13.380281690140844</v>
      </c>
      <c r="G20" s="52">
        <v>4.929577464788732</v>
      </c>
      <c r="H20" s="77">
        <v>30.985915492957744</v>
      </c>
    </row>
    <row r="21" spans="1:8" ht="15" customHeight="1" x14ac:dyDescent="0.2">
      <c r="A21" s="48" t="s">
        <v>98</v>
      </c>
      <c r="B21" s="52">
        <v>4.7619047619047619</v>
      </c>
      <c r="C21" s="52">
        <v>14.285714285714285</v>
      </c>
      <c r="D21" s="52">
        <v>14.285714285714285</v>
      </c>
      <c r="E21" s="52">
        <v>4.7619047619047619</v>
      </c>
      <c r="F21" s="52">
        <v>14.285714285714285</v>
      </c>
      <c r="G21" s="52">
        <v>0</v>
      </c>
      <c r="H21" s="77">
        <v>47.619047619047613</v>
      </c>
    </row>
    <row r="22" spans="1:8" ht="15" customHeight="1" x14ac:dyDescent="0.2">
      <c r="A22" s="48" t="s">
        <v>99</v>
      </c>
      <c r="B22" s="52">
        <v>0</v>
      </c>
      <c r="C22" s="52">
        <v>20</v>
      </c>
      <c r="D22" s="52">
        <v>20</v>
      </c>
      <c r="E22" s="52">
        <v>0</v>
      </c>
      <c r="F22" s="52">
        <v>10</v>
      </c>
      <c r="G22" s="52">
        <v>10</v>
      </c>
      <c r="H22" s="77">
        <v>40</v>
      </c>
    </row>
    <row r="23" spans="1:8" ht="15" customHeight="1" x14ac:dyDescent="0.2">
      <c r="A23" s="48" t="s">
        <v>25</v>
      </c>
      <c r="B23" s="52">
        <v>17.5</v>
      </c>
      <c r="C23" s="52">
        <v>12.5</v>
      </c>
      <c r="D23" s="52">
        <v>12.5</v>
      </c>
      <c r="E23" s="52">
        <v>0</v>
      </c>
      <c r="F23" s="52">
        <v>5</v>
      </c>
      <c r="G23" s="52">
        <v>22.5</v>
      </c>
      <c r="H23" s="77">
        <v>30</v>
      </c>
    </row>
    <row r="24" spans="1:8" s="30" customFormat="1" ht="15" customHeight="1" x14ac:dyDescent="0.2">
      <c r="A24" s="49" t="s">
        <v>11</v>
      </c>
      <c r="B24" s="54">
        <v>18.082581869957284</v>
      </c>
      <c r="C24" s="54">
        <v>14.665401044138585</v>
      </c>
      <c r="D24" s="54">
        <v>12.007593735168486</v>
      </c>
      <c r="E24" s="54">
        <v>8.827717133364974</v>
      </c>
      <c r="F24" s="54">
        <v>10.251542477456098</v>
      </c>
      <c r="G24" s="54">
        <v>6.5495965828191745</v>
      </c>
      <c r="H24" s="57">
        <v>29.615567157095395</v>
      </c>
    </row>
    <row r="25" spans="1:8" ht="62.25" customHeight="1" x14ac:dyDescent="0.2">
      <c r="A25" s="208" t="s">
        <v>297</v>
      </c>
      <c r="B25" s="208"/>
      <c r="C25" s="208"/>
      <c r="D25" s="208"/>
      <c r="E25" s="208"/>
      <c r="F25" s="208"/>
      <c r="G25" s="208"/>
      <c r="H25" s="208"/>
    </row>
    <row r="26" spans="1:8" ht="15" customHeight="1" x14ac:dyDescent="0.2"/>
  </sheetData>
  <sheetProtection algorithmName="SHA-512" hashValue="5hE+baz62yhryoI1w7FQ356GbeNkVmmdyJJd0J1psuR/MMFJqUjY6YAspL5hjewi7l1q5Iy6X6icO8YXeZzrlg==" saltValue="dhfskM8mxl9P0i0ar+ufEg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M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85546875" style="6" customWidth="1"/>
    <col min="10" max="10" width="11.5703125" style="6" customWidth="1"/>
    <col min="11" max="13" width="11.5703125" style="6" hidden="1" customWidth="1"/>
    <col min="14" max="15" width="11.5703125" style="6" customWidth="1"/>
    <col min="16" max="16384" width="11.5703125" style="6"/>
  </cols>
  <sheetData>
    <row r="1" spans="1:13" ht="41.1" customHeight="1" x14ac:dyDescent="0.3">
      <c r="A1" s="204" t="s">
        <v>196</v>
      </c>
      <c r="B1" s="204"/>
      <c r="C1" s="204"/>
      <c r="D1" s="204"/>
      <c r="E1" s="204"/>
      <c r="F1" s="204"/>
      <c r="G1" s="204"/>
      <c r="K1" s="2" t="s">
        <v>137</v>
      </c>
      <c r="L1" s="2" t="s">
        <v>49</v>
      </c>
      <c r="M1" s="2" t="s">
        <v>161</v>
      </c>
    </row>
    <row r="2" spans="1:13" ht="14.45" customHeight="1" x14ac:dyDescent="0.3">
      <c r="G2" s="7" t="s">
        <v>12</v>
      </c>
      <c r="K2" s="14">
        <v>72.365339578454339</v>
      </c>
      <c r="L2" s="14">
        <v>23.653395784543328</v>
      </c>
      <c r="M2" s="14">
        <v>3.9812646370023423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J84D7317SXbz4WwTPMen6lBr1nzT2KApOoQonDXDG5750lDUoDB7ViemFp2F60dw7+N8lQzD6RLtsV+b+izcFg==" saltValue="YxLwE9DQSuZGh3nvVnkT6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140625" style="6" customWidth="1"/>
    <col min="8" max="8" width="11.5703125" style="6"/>
    <col min="9" max="9" width="11.5703125" style="6" customWidth="1"/>
    <col min="10" max="13" width="18.42578125" style="6" hidden="1" customWidth="1"/>
    <col min="14" max="14" width="11.5703125" style="6" customWidth="1"/>
    <col min="15" max="16384" width="11.5703125" style="6"/>
  </cols>
  <sheetData>
    <row r="1" spans="1:13" ht="41.1" customHeight="1" x14ac:dyDescent="0.3">
      <c r="A1" s="204" t="s">
        <v>216</v>
      </c>
      <c r="B1" s="204"/>
      <c r="C1" s="204"/>
      <c r="D1" s="204"/>
      <c r="E1" s="204"/>
      <c r="F1" s="204"/>
      <c r="G1" s="204"/>
      <c r="J1" t="s">
        <v>213</v>
      </c>
      <c r="K1" s="169" t="s">
        <v>214</v>
      </c>
      <c r="L1" s="169" t="s">
        <v>215</v>
      </c>
      <c r="M1" t="s">
        <v>11</v>
      </c>
    </row>
    <row r="2" spans="1:13" ht="19.5" customHeight="1" x14ac:dyDescent="0.3">
      <c r="G2" s="7" t="s">
        <v>12</v>
      </c>
      <c r="J2" s="170">
        <v>31929957.867313914</v>
      </c>
      <c r="K2" s="170">
        <v>9504102.6633663364</v>
      </c>
      <c r="L2" s="170">
        <v>12275468.294117646</v>
      </c>
      <c r="M2" s="170">
        <v>25842984.334894612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217</v>
      </c>
    </row>
  </sheetData>
  <sheetProtection algorithmName="SHA-512" hashValue="uXF1UwhllN1G23MinShScK78ZK4t1ktPEDAT2F3V7g0XcNAyIuTEKUEArG72IG5qeP1hbxT8OOfoGNlSRV6Rzw==" saltValue="F2H8D4yC2mIGY8dPcVvHP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O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customWidth="1"/>
    <col min="9" max="14" width="13.42578125" style="6" hidden="1" customWidth="1"/>
    <col min="15" max="15" width="11.5703125" style="6" hidden="1" customWidth="1"/>
    <col min="16" max="17" width="11.5703125" style="6" customWidth="1"/>
    <col min="18" max="16384" width="11.5703125" style="6"/>
  </cols>
  <sheetData>
    <row r="1" spans="1:15" ht="34.5" customHeight="1" x14ac:dyDescent="0.3">
      <c r="A1" s="204" t="s">
        <v>222</v>
      </c>
      <c r="B1" s="204"/>
      <c r="C1" s="204"/>
      <c r="D1" s="204"/>
      <c r="E1" s="204"/>
      <c r="F1" s="204"/>
      <c r="G1" s="204"/>
      <c r="I1" s="173">
        <v>1</v>
      </c>
      <c r="J1" t="s">
        <v>52</v>
      </c>
      <c r="K1" t="s">
        <v>53</v>
      </c>
      <c r="L1" t="s">
        <v>54</v>
      </c>
      <c r="M1" t="s">
        <v>55</v>
      </c>
      <c r="N1" t="s">
        <v>56</v>
      </c>
      <c r="O1" t="s">
        <v>57</v>
      </c>
    </row>
    <row r="2" spans="1:15" ht="15" customHeight="1" x14ac:dyDescent="0.3">
      <c r="G2" s="7" t="s">
        <v>12</v>
      </c>
      <c r="I2">
        <v>212</v>
      </c>
      <c r="J2">
        <v>34</v>
      </c>
      <c r="K2">
        <v>13</v>
      </c>
      <c r="L2">
        <v>19</v>
      </c>
      <c r="M2">
        <v>7</v>
      </c>
      <c r="N2">
        <v>57</v>
      </c>
      <c r="O2">
        <v>83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263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yjtE5naFVLnTGlo/hn6fVJHQfckQF1B/dfAPEryfJxKuOZH55bAUts68TDeiK8VHb038KvClD5/wrsW3YNHHTA==" saltValue="t6KvUAySUuvJxKpDxlPid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855468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6" t="s">
        <v>120</v>
      </c>
      <c r="B1" s="209"/>
      <c r="C1" s="209"/>
      <c r="D1" s="209"/>
      <c r="E1" s="209"/>
    </row>
    <row r="2" spans="1:5" ht="20.100000000000001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180</v>
      </c>
      <c r="B3" s="71" t="s">
        <v>137</v>
      </c>
      <c r="C3" s="71" t="s">
        <v>49</v>
      </c>
      <c r="D3" s="71" t="s">
        <v>50</v>
      </c>
      <c r="E3" s="72" t="s">
        <v>11</v>
      </c>
    </row>
    <row r="4" spans="1:5" ht="14.1" customHeight="1" x14ac:dyDescent="0.2">
      <c r="A4" s="48" t="s">
        <v>27</v>
      </c>
      <c r="B4" s="34">
        <v>21</v>
      </c>
      <c r="C4" s="34">
        <v>13</v>
      </c>
      <c r="D4" s="34">
        <v>2</v>
      </c>
      <c r="E4" s="35">
        <v>36</v>
      </c>
    </row>
    <row r="5" spans="1:5" ht="14.1" customHeight="1" x14ac:dyDescent="0.2">
      <c r="A5" s="48" t="s">
        <v>84</v>
      </c>
      <c r="B5" s="36">
        <v>21</v>
      </c>
      <c r="C5" s="36">
        <v>8</v>
      </c>
      <c r="D5" s="36">
        <v>5</v>
      </c>
      <c r="E5" s="37">
        <v>34</v>
      </c>
    </row>
    <row r="6" spans="1:5" ht="14.1" customHeight="1" x14ac:dyDescent="0.2">
      <c r="A6" s="48" t="s">
        <v>85</v>
      </c>
      <c r="B6" s="36">
        <v>19</v>
      </c>
      <c r="C6" s="36">
        <v>8</v>
      </c>
      <c r="D6" s="36">
        <v>0</v>
      </c>
      <c r="E6" s="37">
        <v>27</v>
      </c>
    </row>
    <row r="7" spans="1:5" ht="14.1" customHeight="1" x14ac:dyDescent="0.2">
      <c r="A7" s="48" t="s">
        <v>86</v>
      </c>
      <c r="B7" s="36">
        <v>0</v>
      </c>
      <c r="C7" s="36">
        <v>2</v>
      </c>
      <c r="D7" s="36">
        <v>0</v>
      </c>
      <c r="E7" s="37">
        <v>2</v>
      </c>
    </row>
    <row r="8" spans="1:5" ht="14.1" customHeight="1" x14ac:dyDescent="0.2">
      <c r="A8" s="48" t="s">
        <v>87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88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89</v>
      </c>
      <c r="B10" s="36">
        <v>5</v>
      </c>
      <c r="C10" s="36">
        <v>4</v>
      </c>
      <c r="D10" s="36">
        <v>0</v>
      </c>
      <c r="E10" s="37">
        <v>9</v>
      </c>
    </row>
    <row r="11" spans="1:5" ht="14.1" customHeight="1" x14ac:dyDescent="0.2">
      <c r="A11" s="48" t="s">
        <v>90</v>
      </c>
      <c r="B11" s="36">
        <v>9</v>
      </c>
      <c r="C11" s="36">
        <v>0</v>
      </c>
      <c r="D11" s="36">
        <v>0</v>
      </c>
      <c r="E11" s="37">
        <v>9</v>
      </c>
    </row>
    <row r="12" spans="1:5" ht="14.1" customHeight="1" x14ac:dyDescent="0.2">
      <c r="A12" s="48" t="s">
        <v>91</v>
      </c>
      <c r="B12" s="36">
        <v>45</v>
      </c>
      <c r="C12" s="36">
        <v>15</v>
      </c>
      <c r="D12" s="36">
        <v>2</v>
      </c>
      <c r="E12" s="37">
        <v>62</v>
      </c>
    </row>
    <row r="13" spans="1:5" ht="14.1" customHeight="1" x14ac:dyDescent="0.2">
      <c r="A13" s="48" t="s">
        <v>92</v>
      </c>
      <c r="B13" s="36">
        <v>11</v>
      </c>
      <c r="C13" s="36">
        <v>1</v>
      </c>
      <c r="D13" s="36">
        <v>0</v>
      </c>
      <c r="E13" s="37">
        <v>12</v>
      </c>
    </row>
    <row r="14" spans="1:5" ht="14.1" customHeight="1" x14ac:dyDescent="0.2">
      <c r="A14" s="48" t="s">
        <v>93</v>
      </c>
      <c r="B14" s="36">
        <v>20</v>
      </c>
      <c r="C14" s="36">
        <v>2</v>
      </c>
      <c r="D14" s="36">
        <v>0</v>
      </c>
      <c r="E14" s="37">
        <v>22</v>
      </c>
    </row>
    <row r="15" spans="1:5" ht="14.1" customHeight="1" x14ac:dyDescent="0.2">
      <c r="A15" s="48" t="s">
        <v>94</v>
      </c>
      <c r="B15" s="36">
        <v>23</v>
      </c>
      <c r="C15" s="36">
        <v>0</v>
      </c>
      <c r="D15" s="36">
        <v>0</v>
      </c>
      <c r="E15" s="37">
        <v>23</v>
      </c>
    </row>
    <row r="16" spans="1:5" ht="14.1" customHeight="1" x14ac:dyDescent="0.2">
      <c r="A16" s="48" t="s">
        <v>95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117</v>
      </c>
      <c r="B17" s="36">
        <v>19</v>
      </c>
      <c r="C17" s="36">
        <v>0</v>
      </c>
      <c r="D17" s="36">
        <v>3</v>
      </c>
      <c r="E17" s="37">
        <v>22</v>
      </c>
    </row>
    <row r="18" spans="1:5" ht="14.1" customHeight="1" x14ac:dyDescent="0.2">
      <c r="A18" s="48" t="s">
        <v>157</v>
      </c>
      <c r="B18" s="36">
        <v>40</v>
      </c>
      <c r="C18" s="36">
        <v>26</v>
      </c>
      <c r="D18" s="36">
        <v>5</v>
      </c>
      <c r="E18" s="37">
        <v>71</v>
      </c>
    </row>
    <row r="19" spans="1:5" ht="14.1" customHeight="1" x14ac:dyDescent="0.2">
      <c r="A19" s="48" t="s">
        <v>96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118</v>
      </c>
      <c r="B20" s="36">
        <v>17</v>
      </c>
      <c r="C20" s="36">
        <v>4</v>
      </c>
      <c r="D20" s="36">
        <v>0</v>
      </c>
      <c r="E20" s="37">
        <v>21</v>
      </c>
    </row>
    <row r="21" spans="1:5" ht="14.1" customHeight="1" x14ac:dyDescent="0.2">
      <c r="A21" s="48" t="s">
        <v>98</v>
      </c>
      <c r="B21" s="36">
        <v>11</v>
      </c>
      <c r="C21" s="36">
        <v>0</v>
      </c>
      <c r="D21" s="36">
        <v>0</v>
      </c>
      <c r="E21" s="37">
        <v>11</v>
      </c>
    </row>
    <row r="22" spans="1:5" ht="14.1" customHeight="1" x14ac:dyDescent="0.2">
      <c r="A22" s="48" t="s">
        <v>99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100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119</v>
      </c>
      <c r="B24" s="38">
        <v>309</v>
      </c>
      <c r="C24" s="38">
        <v>101</v>
      </c>
      <c r="D24" s="38">
        <v>17</v>
      </c>
      <c r="E24" s="37">
        <v>427</v>
      </c>
    </row>
    <row r="25" spans="1:5" ht="15" customHeight="1" x14ac:dyDescent="0.2"/>
    <row r="26" spans="1:5" ht="15" customHeight="1" x14ac:dyDescent="0.2"/>
  </sheetData>
  <sheetProtection algorithmName="SHA-512" hashValue="PjsmvK8hLv9HUgj7nV6uuXuSE1ZTavDeA1WuZlxJbM8MJH26yaLOKe8Rcbrww8tq3YcW7XesGosYb+Qn0RXLYw==" saltValue="skK5AVEDP6lb1wzWdRvTZQ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85546875" style="26" customWidth="1"/>
    <col min="2" max="4" width="20.85546875" style="26" customWidth="1"/>
    <col min="5" max="16384" width="11.5703125" style="26"/>
  </cols>
  <sheetData>
    <row r="1" spans="1:4" ht="40.35" customHeight="1" x14ac:dyDescent="0.2">
      <c r="A1" s="206" t="s">
        <v>152</v>
      </c>
      <c r="B1" s="207"/>
      <c r="C1" s="207"/>
      <c r="D1" s="207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181</v>
      </c>
      <c r="B3" s="71" t="s">
        <v>51</v>
      </c>
      <c r="C3" s="71" t="s">
        <v>121</v>
      </c>
      <c r="D3" s="72" t="s">
        <v>122</v>
      </c>
    </row>
    <row r="4" spans="1:4" ht="18" customHeight="1" x14ac:dyDescent="0.2">
      <c r="A4" s="48" t="s">
        <v>27</v>
      </c>
      <c r="B4" s="120">
        <v>8.4309133489461363</v>
      </c>
      <c r="C4" s="120">
        <v>6.0369684388809253</v>
      </c>
      <c r="D4" s="121">
        <v>5.6152780353178375</v>
      </c>
    </row>
    <row r="5" spans="1:4" ht="18" customHeight="1" x14ac:dyDescent="0.2">
      <c r="A5" s="48" t="s">
        <v>84</v>
      </c>
      <c r="B5" s="122">
        <v>7.9625292740046847</v>
      </c>
      <c r="C5" s="122">
        <v>9.4643487373474819</v>
      </c>
      <c r="D5" s="123">
        <v>8.9960043040812998</v>
      </c>
    </row>
    <row r="6" spans="1:4" ht="18" customHeight="1" x14ac:dyDescent="0.2">
      <c r="A6" s="48" t="s">
        <v>85</v>
      </c>
      <c r="B6" s="122">
        <v>6.3231850117096018</v>
      </c>
      <c r="C6" s="122">
        <v>3.8815111230051382</v>
      </c>
      <c r="D6" s="123">
        <v>3.7629891350460856</v>
      </c>
    </row>
    <row r="7" spans="1:4" ht="18" customHeight="1" x14ac:dyDescent="0.2">
      <c r="A7" s="48" t="s">
        <v>86</v>
      </c>
      <c r="B7" s="122">
        <v>0.46838407494145201</v>
      </c>
      <c r="C7" s="122">
        <v>1.3606925390739844E-2</v>
      </c>
      <c r="D7" s="123">
        <v>7.7553436639968233E-3</v>
      </c>
    </row>
    <row r="8" spans="1:4" ht="18" customHeight="1" x14ac:dyDescent="0.2">
      <c r="A8" s="48" t="s">
        <v>87</v>
      </c>
      <c r="B8" s="122">
        <v>5.8548009367681502</v>
      </c>
      <c r="C8" s="122">
        <v>0.68570130756747094</v>
      </c>
      <c r="D8" s="123">
        <v>0.66059260972722567</v>
      </c>
    </row>
    <row r="9" spans="1:4" ht="18" customHeight="1" x14ac:dyDescent="0.2">
      <c r="A9" s="48" t="s">
        <v>88</v>
      </c>
      <c r="B9" s="122">
        <v>3.9812646370023423</v>
      </c>
      <c r="C9" s="122">
        <v>2.3263437506406546</v>
      </c>
      <c r="D9" s="123">
        <v>2.6300903163416312</v>
      </c>
    </row>
    <row r="10" spans="1:4" ht="18" customHeight="1" x14ac:dyDescent="0.2">
      <c r="A10" s="48" t="s">
        <v>89</v>
      </c>
      <c r="B10" s="122">
        <v>2.1077283372365341</v>
      </c>
      <c r="C10" s="122">
        <v>0.20280575133592868</v>
      </c>
      <c r="D10" s="123">
        <v>0.21478196756289711</v>
      </c>
    </row>
    <row r="11" spans="1:4" ht="18" customHeight="1" x14ac:dyDescent="0.2">
      <c r="A11" s="48" t="s">
        <v>90</v>
      </c>
      <c r="B11" s="122">
        <v>2.1077283372365341</v>
      </c>
      <c r="C11" s="122">
        <v>0.27567158089341726</v>
      </c>
      <c r="D11" s="123">
        <v>0.27746962038401229</v>
      </c>
    </row>
    <row r="12" spans="1:4" ht="18" customHeight="1" x14ac:dyDescent="0.2">
      <c r="A12" s="48" t="s">
        <v>91</v>
      </c>
      <c r="B12" s="122">
        <v>14.519906323185012</v>
      </c>
      <c r="C12" s="122">
        <v>22.677524015713164</v>
      </c>
      <c r="D12" s="123">
        <v>23.716448162565694</v>
      </c>
    </row>
    <row r="13" spans="1:4" ht="18" customHeight="1" x14ac:dyDescent="0.2">
      <c r="A13" s="48" t="s">
        <v>92</v>
      </c>
      <c r="B13" s="122">
        <v>2.810304449648712</v>
      </c>
      <c r="C13" s="122">
        <v>3.1352539326340669</v>
      </c>
      <c r="D13" s="123">
        <v>3.5819821585522069</v>
      </c>
    </row>
    <row r="14" spans="1:4" ht="18" customHeight="1" x14ac:dyDescent="0.2">
      <c r="A14" s="48" t="s">
        <v>93</v>
      </c>
      <c r="B14" s="122">
        <v>5.1522248243559723</v>
      </c>
      <c r="C14" s="122">
        <v>4.5914396355492073</v>
      </c>
      <c r="D14" s="123">
        <v>4.8696163515450994</v>
      </c>
    </row>
    <row r="15" spans="1:4" ht="18" customHeight="1" x14ac:dyDescent="0.2">
      <c r="A15" s="48" t="s">
        <v>94</v>
      </c>
      <c r="B15" s="122">
        <v>5.3864168618266977</v>
      </c>
      <c r="C15" s="122">
        <v>13.165106950663477</v>
      </c>
      <c r="D15" s="123">
        <v>12.959150395340874</v>
      </c>
    </row>
    <row r="16" spans="1:4" ht="18" customHeight="1" x14ac:dyDescent="0.2">
      <c r="A16" s="48" t="s">
        <v>95</v>
      </c>
      <c r="B16" s="122">
        <v>1.873536299765808</v>
      </c>
      <c r="C16" s="122">
        <v>0.10526809330257499</v>
      </c>
      <c r="D16" s="123">
        <v>7.5143629036175372E-2</v>
      </c>
    </row>
    <row r="17" spans="1:4" ht="18" customHeight="1" x14ac:dyDescent="0.2">
      <c r="A17" s="48" t="s">
        <v>117</v>
      </c>
      <c r="B17" s="122">
        <v>5.1522248243559723</v>
      </c>
      <c r="C17" s="122">
        <v>7.2024158560197602</v>
      </c>
      <c r="D17" s="123">
        <v>7.9320301404850913</v>
      </c>
    </row>
    <row r="18" spans="1:4" ht="18" customHeight="1" x14ac:dyDescent="0.2">
      <c r="A18" s="48" t="s">
        <v>157</v>
      </c>
      <c r="B18" s="122">
        <v>16.627634660421545</v>
      </c>
      <c r="C18" s="122">
        <v>16.75245947468246</v>
      </c>
      <c r="D18" s="123">
        <v>14.292684760816865</v>
      </c>
    </row>
    <row r="19" spans="1:4" ht="18" customHeight="1" x14ac:dyDescent="0.2">
      <c r="A19" s="48" t="s">
        <v>96</v>
      </c>
      <c r="B19" s="122">
        <v>1.1709601873536302</v>
      </c>
      <c r="C19" s="122">
        <v>0.73742553622431584</v>
      </c>
      <c r="D19" s="123">
        <v>0.84019926183070082</v>
      </c>
    </row>
    <row r="20" spans="1:4" ht="18" customHeight="1" x14ac:dyDescent="0.2">
      <c r="A20" s="48" t="s">
        <v>118</v>
      </c>
      <c r="B20" s="122">
        <v>4.918032786885246</v>
      </c>
      <c r="C20" s="122">
        <v>8.4085984486139118</v>
      </c>
      <c r="D20" s="123">
        <v>9.2620384213657729</v>
      </c>
    </row>
    <row r="21" spans="1:4" ht="18" customHeight="1" x14ac:dyDescent="0.2">
      <c r="A21" s="48" t="s">
        <v>98</v>
      </c>
      <c r="B21" s="122">
        <v>2.5761124121779861</v>
      </c>
      <c r="C21" s="122">
        <v>0.14545515593118435</v>
      </c>
      <c r="D21" s="123">
        <v>0.16715074713022166</v>
      </c>
    </row>
    <row r="22" spans="1:4" ht="18" customHeight="1" x14ac:dyDescent="0.2">
      <c r="A22" s="48" t="s">
        <v>99</v>
      </c>
      <c r="B22" s="122">
        <v>0.93676814988290402</v>
      </c>
      <c r="C22" s="122">
        <v>0.14327882612290771</v>
      </c>
      <c r="D22" s="123">
        <v>9.9307809596925242E-2</v>
      </c>
    </row>
    <row r="23" spans="1:4" ht="18" customHeight="1" x14ac:dyDescent="0.2">
      <c r="A23" s="48" t="s">
        <v>100</v>
      </c>
      <c r="B23" s="122">
        <v>1.639344262295082</v>
      </c>
      <c r="C23" s="122">
        <v>4.8816459481215879E-2</v>
      </c>
      <c r="D23" s="123">
        <v>3.9286829609381478E-2</v>
      </c>
    </row>
    <row r="24" spans="1:4" s="30" customFormat="1" ht="18" customHeight="1" x14ac:dyDescent="0.2">
      <c r="A24" s="49" t="s">
        <v>119</v>
      </c>
      <c r="B24" s="124">
        <v>100.00000000000001</v>
      </c>
      <c r="C24" s="124">
        <v>100.00000000000001</v>
      </c>
      <c r="D24" s="125">
        <v>100</v>
      </c>
    </row>
    <row r="25" spans="1:4" ht="15" customHeight="1" x14ac:dyDescent="0.2"/>
    <row r="26" spans="1:4" ht="15" customHeight="1" x14ac:dyDescent="0.2"/>
  </sheetData>
  <sheetProtection algorithmName="SHA-512" hashValue="6tz5v1Ux5ctmSt3ATJnb45NH2xACMU9/B9xQezxF5Iclvoa8Y/NEY0FNa9wVg1t9q6vJS6U1KzZnmu1Ef8qmvQ==" saltValue="gORgujUXojdeVaJ+hC+3ow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0" customWidth="1"/>
    <col min="2" max="2" width="12.855468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140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8" t="s">
        <v>128</v>
      </c>
      <c r="B1" s="203"/>
      <c r="C1" s="203"/>
      <c r="D1" s="203"/>
      <c r="E1" s="203"/>
      <c r="F1" s="203"/>
      <c r="G1" s="203"/>
      <c r="H1" s="203"/>
      <c r="I1" s="203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124</v>
      </c>
    </row>
    <row r="3" spans="1:9" ht="45.75" customHeight="1" x14ac:dyDescent="0.2">
      <c r="A3" s="128" t="s">
        <v>190</v>
      </c>
      <c r="B3" s="128" t="s">
        <v>125</v>
      </c>
      <c r="C3" s="128" t="s">
        <v>126</v>
      </c>
      <c r="D3" s="128" t="s">
        <v>197</v>
      </c>
      <c r="E3" s="128" t="s">
        <v>127</v>
      </c>
      <c r="F3" s="129" t="s">
        <v>182</v>
      </c>
      <c r="G3" s="129" t="s">
        <v>183</v>
      </c>
      <c r="H3" s="129" t="s">
        <v>184</v>
      </c>
      <c r="I3" s="130" t="s">
        <v>185</v>
      </c>
    </row>
    <row r="4" spans="1:9" ht="18" customHeight="1" x14ac:dyDescent="0.2">
      <c r="A4" s="131">
        <v>1</v>
      </c>
      <c r="B4" s="43">
        <v>212</v>
      </c>
      <c r="C4" s="44">
        <v>0.49882352941176472</v>
      </c>
      <c r="D4" s="43">
        <v>6457409265.9699993</v>
      </c>
      <c r="E4" s="43">
        <v>30459477.669669807</v>
      </c>
      <c r="F4" s="43">
        <v>6457409265.9699993</v>
      </c>
      <c r="G4" s="43">
        <v>6438646512.4466944</v>
      </c>
      <c r="H4" s="44">
        <v>1</v>
      </c>
      <c r="I4" s="45">
        <v>0.99709438371481529</v>
      </c>
    </row>
    <row r="5" spans="1:9" ht="18" customHeight="1" x14ac:dyDescent="0.2">
      <c r="A5" s="129" t="s">
        <v>52</v>
      </c>
      <c r="B5" s="43">
        <v>34</v>
      </c>
      <c r="C5" s="44">
        <v>0.08</v>
      </c>
      <c r="D5" s="43">
        <v>835370833.82999969</v>
      </c>
      <c r="E5" s="43">
        <v>24569730.406764697</v>
      </c>
      <c r="F5" s="43">
        <v>819006001.19037211</v>
      </c>
      <c r="G5" s="43">
        <v>812852184.82591081</v>
      </c>
      <c r="H5" s="44">
        <v>0.9804100981541356</v>
      </c>
      <c r="I5" s="45">
        <v>0.97304352978084518</v>
      </c>
    </row>
    <row r="6" spans="1:9" ht="18" customHeight="1" x14ac:dyDescent="0.2">
      <c r="A6" s="129" t="s">
        <v>53</v>
      </c>
      <c r="B6" s="43">
        <v>13</v>
      </c>
      <c r="C6" s="44">
        <v>3.0588235294117649E-2</v>
      </c>
      <c r="D6" s="43">
        <v>1316862122.4900002</v>
      </c>
      <c r="E6" s="43">
        <v>101297086.34538463</v>
      </c>
      <c r="F6" s="43">
        <v>1087066288.9002502</v>
      </c>
      <c r="G6" s="43">
        <v>1081364540.2744541</v>
      </c>
      <c r="H6" s="44">
        <v>0.82549742325700837</v>
      </c>
      <c r="I6" s="45">
        <v>0.82116762401043664</v>
      </c>
    </row>
    <row r="7" spans="1:9" ht="18" customHeight="1" x14ac:dyDescent="0.2">
      <c r="A7" s="129" t="s">
        <v>54</v>
      </c>
      <c r="B7" s="43">
        <v>19</v>
      </c>
      <c r="C7" s="44">
        <v>4.4705882352941179E-2</v>
      </c>
      <c r="D7" s="43">
        <v>384510487.18000001</v>
      </c>
      <c r="E7" s="43">
        <v>20237394.062105265</v>
      </c>
      <c r="F7" s="43">
        <v>287426400.88661003</v>
      </c>
      <c r="G7" s="43">
        <v>284358364.90591204</v>
      </c>
      <c r="H7" s="44">
        <v>0.74751251388380935</v>
      </c>
      <c r="I7" s="45">
        <v>0.73953344417572675</v>
      </c>
    </row>
    <row r="8" spans="1:9" ht="18" customHeight="1" x14ac:dyDescent="0.2">
      <c r="A8" s="129" t="s">
        <v>55</v>
      </c>
      <c r="B8" s="43">
        <v>7</v>
      </c>
      <c r="C8" s="44">
        <v>1.6470588235294119E-2</v>
      </c>
      <c r="D8" s="43">
        <v>189850013.08999997</v>
      </c>
      <c r="E8" s="43">
        <v>27121430.441428568</v>
      </c>
      <c r="F8" s="43">
        <v>125257703.66065598</v>
      </c>
      <c r="G8" s="43">
        <v>124209333.12024498</v>
      </c>
      <c r="H8" s="44">
        <v>0.65977189899521638</v>
      </c>
      <c r="I8" s="45">
        <v>0.65424980013755651</v>
      </c>
    </row>
    <row r="9" spans="1:9" ht="18" customHeight="1" x14ac:dyDescent="0.2">
      <c r="A9" s="129" t="s">
        <v>56</v>
      </c>
      <c r="B9" s="43">
        <v>57</v>
      </c>
      <c r="C9" s="44">
        <v>0.13411764705882354</v>
      </c>
      <c r="D9" s="43">
        <v>1123968966.75</v>
      </c>
      <c r="E9" s="43">
        <v>19718753.802631579</v>
      </c>
      <c r="F9" s="43">
        <v>582910213.04085588</v>
      </c>
      <c r="G9" s="43">
        <v>572555007.57198596</v>
      </c>
      <c r="H9" s="44">
        <v>0.51861771124016298</v>
      </c>
      <c r="I9" s="45">
        <v>0.50940464061703683</v>
      </c>
    </row>
    <row r="10" spans="1:9" ht="18" customHeight="1" x14ac:dyDescent="0.2">
      <c r="A10" s="129" t="s">
        <v>57</v>
      </c>
      <c r="B10" s="43">
        <v>83</v>
      </c>
      <c r="C10" s="44">
        <v>0.19529411764705881</v>
      </c>
      <c r="D10" s="43">
        <v>726544421.36000001</v>
      </c>
      <c r="E10" s="43">
        <v>8753547.2453012057</v>
      </c>
      <c r="F10" s="43">
        <v>243579283.79142001</v>
      </c>
      <c r="G10" s="43">
        <v>296118604.54721195</v>
      </c>
      <c r="H10" s="44">
        <v>0.33525724873844626</v>
      </c>
      <c r="I10" s="45">
        <v>0.40757123149182684</v>
      </c>
    </row>
    <row r="11" spans="1:9" s="30" customFormat="1" ht="18" customHeight="1" x14ac:dyDescent="0.2">
      <c r="A11" s="132" t="s">
        <v>11</v>
      </c>
      <c r="B11" s="46">
        <v>425</v>
      </c>
      <c r="C11" s="47">
        <v>1</v>
      </c>
      <c r="D11" s="46">
        <v>11034516110.67</v>
      </c>
      <c r="E11" s="46">
        <v>25963567.319223531</v>
      </c>
      <c r="F11" s="46">
        <v>9602655157.4401627</v>
      </c>
      <c r="G11" s="46">
        <v>9610104547.6924133</v>
      </c>
      <c r="H11" s="47">
        <v>0.87023799332303509</v>
      </c>
      <c r="I11" s="45">
        <v>0.87091309227413882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YFUZY2EEiPl8cZSe5TnZlPH8A77ariwvDULKqq2e6mwZZ+VYB2HRn9wzNZ3KoScsubQs7UWrOCXvBzfcbCIF+A==" saltValue="H6XGyHsE+P64wh/VNVSCXw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L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customWidth="1"/>
    <col min="11" max="11" width="17.140625" style="26" hidden="1" customWidth="1"/>
    <col min="12" max="12" width="11.5703125" style="26" hidden="1" customWidth="1"/>
    <col min="13" max="13" width="11.5703125" style="26" customWidth="1"/>
    <col min="14" max="16384" width="11.5703125" style="26"/>
  </cols>
  <sheetData>
    <row r="1" spans="1:12" ht="29.25" customHeight="1" x14ac:dyDescent="0.2">
      <c r="A1" s="204" t="s">
        <v>123</v>
      </c>
      <c r="B1" s="204"/>
      <c r="C1" s="204"/>
      <c r="D1" s="204"/>
      <c r="E1" s="204"/>
      <c r="F1" s="204"/>
      <c r="G1" s="204"/>
      <c r="K1" s="184" t="s">
        <v>26</v>
      </c>
      <c r="L1" s="194">
        <v>0.49597729029664211</v>
      </c>
    </row>
    <row r="2" spans="1:12" ht="14.45" customHeight="1" x14ac:dyDescent="0.2">
      <c r="G2" s="25" t="s">
        <v>12</v>
      </c>
      <c r="K2" s="184" t="s">
        <v>48</v>
      </c>
      <c r="L2" s="194">
        <v>0.60314562500596902</v>
      </c>
    </row>
    <row r="3" spans="1:12" x14ac:dyDescent="0.2">
      <c r="K3" s="184" t="s">
        <v>31</v>
      </c>
      <c r="L3" s="194">
        <v>0.62117822807225143</v>
      </c>
    </row>
    <row r="4" spans="1:12" x14ac:dyDescent="0.2">
      <c r="K4" s="184" t="s">
        <v>25</v>
      </c>
      <c r="L4" s="194">
        <v>0.70032806462671027</v>
      </c>
    </row>
    <row r="5" spans="1:12" x14ac:dyDescent="0.2">
      <c r="K5" s="184" t="s">
        <v>157</v>
      </c>
      <c r="L5" s="194">
        <v>0.74243088953873815</v>
      </c>
    </row>
    <row r="6" spans="1:12" x14ac:dyDescent="0.2">
      <c r="K6" s="184" t="s">
        <v>42</v>
      </c>
      <c r="L6" s="194">
        <v>0.80941854932606239</v>
      </c>
    </row>
    <row r="7" spans="1:12" x14ac:dyDescent="0.2">
      <c r="K7" s="184" t="s">
        <v>29</v>
      </c>
      <c r="L7" s="194">
        <v>0.82718899429399806</v>
      </c>
    </row>
    <row r="8" spans="1:12" x14ac:dyDescent="0.2">
      <c r="K8" s="184" t="s">
        <v>28</v>
      </c>
      <c r="L8" s="194">
        <v>0.83833871325264475</v>
      </c>
    </row>
    <row r="9" spans="1:12" x14ac:dyDescent="0.2">
      <c r="K9" s="184" t="s">
        <v>41</v>
      </c>
      <c r="L9" s="194">
        <v>0.84363176454979794</v>
      </c>
    </row>
    <row r="10" spans="1:12" x14ac:dyDescent="0.2">
      <c r="K10" s="184" t="s">
        <v>45</v>
      </c>
      <c r="L10" s="194">
        <v>0.85658986596581976</v>
      </c>
    </row>
    <row r="11" spans="1:12" x14ac:dyDescent="0.2">
      <c r="K11" s="184" t="s">
        <v>44</v>
      </c>
      <c r="L11" s="194">
        <v>0.87587925891988805</v>
      </c>
    </row>
    <row r="12" spans="1:12" x14ac:dyDescent="0.2">
      <c r="K12" s="184" t="s">
        <v>39</v>
      </c>
      <c r="L12" s="194">
        <v>0.91007001793356057</v>
      </c>
    </row>
    <row r="13" spans="1:12" x14ac:dyDescent="0.2">
      <c r="K13" s="184" t="s">
        <v>38</v>
      </c>
      <c r="L13" s="194">
        <v>0.92159123779788021</v>
      </c>
    </row>
    <row r="14" spans="1:12" x14ac:dyDescent="0.2">
      <c r="K14" s="184" t="s">
        <v>32</v>
      </c>
      <c r="L14" s="194">
        <v>0.92292553469437577</v>
      </c>
    </row>
    <row r="15" spans="1:12" ht="22.5" x14ac:dyDescent="0.2">
      <c r="K15" s="184" t="s">
        <v>40</v>
      </c>
      <c r="L15" s="194">
        <v>0.95835619899163027</v>
      </c>
    </row>
    <row r="16" spans="1:12" x14ac:dyDescent="0.2">
      <c r="K16" s="184" t="s">
        <v>46</v>
      </c>
      <c r="L16" s="194">
        <v>0.95852569376037533</v>
      </c>
    </row>
    <row r="17" spans="11:12" x14ac:dyDescent="0.2">
      <c r="K17" s="184" t="s">
        <v>30</v>
      </c>
      <c r="L17" s="194">
        <v>0.98382435211870489</v>
      </c>
    </row>
    <row r="18" spans="11:12" x14ac:dyDescent="0.2">
      <c r="K18" s="184" t="s">
        <v>34</v>
      </c>
      <c r="L18" s="194">
        <v>0.9914821910060384</v>
      </c>
    </row>
    <row r="19" spans="11:12" x14ac:dyDescent="0.2">
      <c r="K19" s="184" t="s">
        <v>37</v>
      </c>
      <c r="L19" s="194">
        <v>0.99528222074035322</v>
      </c>
    </row>
    <row r="20" spans="11:12" x14ac:dyDescent="0.2">
      <c r="K20" s="184" t="s">
        <v>47</v>
      </c>
      <c r="L20" s="194">
        <v>1</v>
      </c>
    </row>
  </sheetData>
  <sheetProtection algorithmName="SHA-512" hashValue="5500oeJzv8odBqSA+jCdX1yJrYYIuIElEYwtCzuTi7Cqni0uEpq6CBWyCON4qCMaBUFDjabd1z6bX6+v+QKj/g==" saltValue="9XzUnK34DTy6NRZtQiD20g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96" zoomScaleNormal="96" workbookViewId="0">
      <selection sqref="A1:H1"/>
    </sheetView>
  </sheetViews>
  <sheetFormatPr baseColWidth="10" defaultColWidth="11.5703125" defaultRowHeight="12.75" x14ac:dyDescent="0.2"/>
  <cols>
    <col min="1" max="1" width="14" style="90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85546875" style="26" bestFit="1" customWidth="1"/>
    <col min="9" max="16384" width="11.5703125" style="26"/>
  </cols>
  <sheetData>
    <row r="1" spans="1:8" ht="27" customHeight="1" x14ac:dyDescent="0.2">
      <c r="A1" s="206" t="s">
        <v>129</v>
      </c>
      <c r="B1" s="207"/>
      <c r="C1" s="207"/>
      <c r="D1" s="207"/>
      <c r="E1" s="207"/>
      <c r="F1" s="207"/>
      <c r="G1" s="207"/>
      <c r="H1" s="207"/>
    </row>
    <row r="2" spans="1:8" ht="20.100000000000001" customHeight="1" x14ac:dyDescent="0.2">
      <c r="A2" s="55"/>
      <c r="B2" s="40"/>
      <c r="C2" s="40"/>
      <c r="D2" s="40"/>
      <c r="E2" s="40"/>
      <c r="F2" s="40"/>
      <c r="G2" s="40"/>
      <c r="H2" s="145" t="s">
        <v>124</v>
      </c>
    </row>
    <row r="3" spans="1:8" ht="48" customHeight="1" x14ac:dyDescent="0.2">
      <c r="A3" s="73" t="s">
        <v>190</v>
      </c>
      <c r="B3" s="136" t="s">
        <v>203</v>
      </c>
      <c r="C3" s="136" t="s">
        <v>204</v>
      </c>
      <c r="D3" s="136" t="s">
        <v>59</v>
      </c>
      <c r="E3" s="134" t="s">
        <v>186</v>
      </c>
      <c r="F3" s="134" t="s">
        <v>187</v>
      </c>
      <c r="G3" s="134" t="s">
        <v>198</v>
      </c>
      <c r="H3" s="137" t="s">
        <v>188</v>
      </c>
    </row>
    <row r="4" spans="1:8" ht="12.95" customHeight="1" x14ac:dyDescent="0.2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2.95" customHeight="1" x14ac:dyDescent="0.2">
      <c r="A5" s="134" t="s">
        <v>52</v>
      </c>
      <c r="B5" s="138">
        <v>14</v>
      </c>
      <c r="C5" s="141">
        <v>0.41176470588235292</v>
      </c>
      <c r="D5" s="138">
        <v>714212000.41999984</v>
      </c>
      <c r="E5" s="138">
        <v>214924.126112</v>
      </c>
      <c r="F5" s="138">
        <v>12920964.768937999</v>
      </c>
      <c r="G5" s="141">
        <v>3.0092483182250036E-4</v>
      </c>
      <c r="H5" s="142">
        <v>1.8091217679540098E-2</v>
      </c>
    </row>
    <row r="6" spans="1:8" ht="12.95" customHeight="1" x14ac:dyDescent="0.2">
      <c r="A6" s="134" t="s">
        <v>53</v>
      </c>
      <c r="B6" s="138">
        <v>9</v>
      </c>
      <c r="C6" s="141">
        <v>0.69230769230769229</v>
      </c>
      <c r="D6" s="138">
        <v>1277180958.71</v>
      </c>
      <c r="E6" s="138">
        <v>14311933.37256</v>
      </c>
      <c r="F6" s="138">
        <v>203823209.17586601</v>
      </c>
      <c r="G6" s="141">
        <v>1.120587750307175E-2</v>
      </c>
      <c r="H6" s="142">
        <v>0.15958835573444111</v>
      </c>
    </row>
    <row r="7" spans="1:8" ht="12.95" customHeight="1" x14ac:dyDescent="0.2">
      <c r="A7" s="134" t="s">
        <v>54</v>
      </c>
      <c r="B7" s="138">
        <v>10</v>
      </c>
      <c r="C7" s="141">
        <v>0.52631578947368418</v>
      </c>
      <c r="D7" s="138">
        <v>289975152.38999999</v>
      </c>
      <c r="E7" s="138">
        <v>4010000</v>
      </c>
      <c r="F7" s="138">
        <v>65779857.218760997</v>
      </c>
      <c r="G7" s="141">
        <v>1.3828771075553328E-2</v>
      </c>
      <c r="H7" s="142">
        <v>0.22684653038923436</v>
      </c>
    </row>
    <row r="8" spans="1:8" ht="12.95" customHeight="1" x14ac:dyDescent="0.2">
      <c r="A8" s="134" t="s">
        <v>55</v>
      </c>
      <c r="B8" s="138">
        <v>3</v>
      </c>
      <c r="C8" s="141">
        <v>0.42857142857142855</v>
      </c>
      <c r="D8" s="138">
        <v>113256017</v>
      </c>
      <c r="E8" s="138" t="s">
        <v>15</v>
      </c>
      <c r="F8" s="138">
        <v>28317709.510200001</v>
      </c>
      <c r="G8" s="141">
        <v>0</v>
      </c>
      <c r="H8" s="142">
        <v>0.25003271579116193</v>
      </c>
    </row>
    <row r="9" spans="1:8" ht="12.95" customHeight="1" x14ac:dyDescent="0.2">
      <c r="A9" s="134" t="s">
        <v>56</v>
      </c>
      <c r="B9" s="138">
        <v>39</v>
      </c>
      <c r="C9" s="141">
        <v>0.68421052631578949</v>
      </c>
      <c r="D9" s="138">
        <v>908707453.42000008</v>
      </c>
      <c r="E9" s="138">
        <v>54639530.038320005</v>
      </c>
      <c r="F9" s="138">
        <v>369195074.39364398</v>
      </c>
      <c r="G9" s="141">
        <v>6.0128845463608062E-2</v>
      </c>
      <c r="H9" s="142">
        <v>0.40628595375128262</v>
      </c>
    </row>
    <row r="10" spans="1:8" ht="12.95" customHeight="1" x14ac:dyDescent="0.2">
      <c r="A10" s="134" t="s">
        <v>57</v>
      </c>
      <c r="B10" s="138">
        <v>60</v>
      </c>
      <c r="C10" s="141">
        <v>0.72289156626506024</v>
      </c>
      <c r="D10" s="138">
        <v>644976187.13999999</v>
      </c>
      <c r="E10" s="138">
        <v>60031824.253501989</v>
      </c>
      <c r="F10" s="138">
        <v>253642228.61415398</v>
      </c>
      <c r="G10" s="141">
        <v>9.3076032031042019E-2</v>
      </c>
      <c r="H10" s="142">
        <v>0.39325828405987001</v>
      </c>
    </row>
    <row r="11" spans="1:8" s="30" customFormat="1" ht="12.95" customHeight="1" x14ac:dyDescent="0.2">
      <c r="A11" s="135" t="s">
        <v>11</v>
      </c>
      <c r="B11" s="143">
        <v>135</v>
      </c>
      <c r="C11" s="144">
        <v>0.31764705882352939</v>
      </c>
      <c r="D11" s="143">
        <v>3948307769.0799999</v>
      </c>
      <c r="E11" s="143">
        <v>133208211.79049399</v>
      </c>
      <c r="F11" s="143">
        <v>933679043.68156302</v>
      </c>
      <c r="G11" s="144">
        <v>3.3738051737930499E-2</v>
      </c>
      <c r="H11" s="142">
        <v>0.23647575069841142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MisYix9JwfYr9nJZ3QOUScVGOaCqf2CQUFKdOq7JK+86ZMkv/mCb4EQPvkdpBTgp/BuCAC2fvGwQNYTOF/Nw4Q==" saltValue="ltXip0lf+GMOXSbehdWVEg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K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85546875" style="26" customWidth="1"/>
    <col min="2" max="8" width="12.85546875" style="26" customWidth="1"/>
    <col min="9" max="9" width="16.85546875" style="30" customWidth="1"/>
    <col min="10" max="10" width="12.85546875" style="26" customWidth="1"/>
    <col min="11" max="16384" width="11.5703125" style="26"/>
  </cols>
  <sheetData>
    <row r="1" spans="1:11" ht="18" customHeight="1" x14ac:dyDescent="0.2">
      <c r="A1" s="210" t="s">
        <v>249</v>
      </c>
      <c r="B1" s="207"/>
      <c r="C1" s="207"/>
      <c r="D1" s="207"/>
      <c r="E1" s="207"/>
      <c r="F1" s="207"/>
      <c r="G1" s="207"/>
      <c r="H1" s="207"/>
      <c r="I1" s="207"/>
      <c r="J1" s="211"/>
    </row>
    <row r="2" spans="1:11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64</v>
      </c>
    </row>
    <row r="3" spans="1:11" s="29" customFormat="1" ht="79.349999999999994" customHeight="1" x14ac:dyDescent="0.2">
      <c r="A3" s="86" t="s">
        <v>181</v>
      </c>
      <c r="B3" s="87" t="s">
        <v>58</v>
      </c>
      <c r="C3" s="87" t="s">
        <v>61</v>
      </c>
      <c r="D3" s="87" t="s">
        <v>60</v>
      </c>
      <c r="E3" s="87" t="s">
        <v>62</v>
      </c>
      <c r="F3" s="87" t="s">
        <v>63</v>
      </c>
      <c r="G3" s="42" t="s">
        <v>132</v>
      </c>
      <c r="H3" s="42" t="s">
        <v>133</v>
      </c>
      <c r="I3" s="42" t="s">
        <v>131</v>
      </c>
      <c r="J3" s="79" t="s">
        <v>11</v>
      </c>
    </row>
    <row r="4" spans="1:11" ht="18" customHeight="1" x14ac:dyDescent="0.2">
      <c r="A4" s="32" t="s">
        <v>27</v>
      </c>
      <c r="B4" s="80">
        <v>1</v>
      </c>
      <c r="C4" s="80">
        <v>22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36</v>
      </c>
      <c r="K4" s="197"/>
    </row>
    <row r="5" spans="1:11" ht="18" customHeight="1" x14ac:dyDescent="0.2">
      <c r="A5" s="32" t="s">
        <v>29</v>
      </c>
      <c r="B5" s="92">
        <v>0</v>
      </c>
      <c r="C5" s="92">
        <v>9</v>
      </c>
      <c r="D5" s="92">
        <v>0</v>
      </c>
      <c r="E5" s="92">
        <v>1</v>
      </c>
      <c r="F5" s="92">
        <v>0</v>
      </c>
      <c r="G5" s="92">
        <v>1</v>
      </c>
      <c r="H5" s="92">
        <v>0</v>
      </c>
      <c r="I5" s="92">
        <v>0</v>
      </c>
      <c r="J5" s="93">
        <v>11</v>
      </c>
      <c r="K5" s="197"/>
    </row>
    <row r="6" spans="1:11" ht="18" customHeight="1" x14ac:dyDescent="0.2">
      <c r="A6" s="32" t="s">
        <v>41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2</v>
      </c>
      <c r="H6" s="92">
        <v>0</v>
      </c>
      <c r="I6" s="92">
        <v>0</v>
      </c>
      <c r="J6" s="93">
        <v>5</v>
      </c>
      <c r="K6" s="197"/>
    </row>
    <row r="7" spans="1:11" ht="18" customHeight="1" x14ac:dyDescent="0.2">
      <c r="A7" s="32" t="s">
        <v>86</v>
      </c>
      <c r="B7" s="92">
        <v>1</v>
      </c>
      <c r="C7" s="92">
        <v>8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17</v>
      </c>
      <c r="K7" s="197"/>
    </row>
    <row r="8" spans="1:11" ht="18" customHeight="1" x14ac:dyDescent="0.2">
      <c r="A8" s="32" t="s">
        <v>28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  <c r="K8" s="197"/>
    </row>
    <row r="9" spans="1:11" ht="18" customHeight="1" x14ac:dyDescent="0.2">
      <c r="A9" s="32" t="s">
        <v>88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  <c r="K9" s="197"/>
    </row>
    <row r="10" spans="1:11" ht="18" customHeight="1" x14ac:dyDescent="0.2">
      <c r="A10" s="32" t="s">
        <v>89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  <c r="K10" s="197"/>
    </row>
    <row r="11" spans="1:11" ht="18" customHeight="1" x14ac:dyDescent="0.2">
      <c r="A11" s="32" t="s">
        <v>44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  <c r="K11" s="197"/>
    </row>
    <row r="12" spans="1:11" ht="18" customHeight="1" x14ac:dyDescent="0.2">
      <c r="A12" s="32" t="s">
        <v>39</v>
      </c>
      <c r="B12" s="92">
        <v>5</v>
      </c>
      <c r="C12" s="92">
        <v>58</v>
      </c>
      <c r="D12" s="92">
        <v>10</v>
      </c>
      <c r="E12" s="92">
        <v>7</v>
      </c>
      <c r="F12" s="92">
        <v>1</v>
      </c>
      <c r="G12" s="92">
        <v>16</v>
      </c>
      <c r="H12" s="92">
        <v>3</v>
      </c>
      <c r="I12" s="92">
        <v>9</v>
      </c>
      <c r="J12" s="93">
        <v>109</v>
      </c>
      <c r="K12" s="197"/>
    </row>
    <row r="13" spans="1:11" ht="18" customHeight="1" x14ac:dyDescent="0.2">
      <c r="A13" s="32" t="s">
        <v>92</v>
      </c>
      <c r="B13" s="92">
        <v>0</v>
      </c>
      <c r="C13" s="92">
        <v>9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1</v>
      </c>
      <c r="J13" s="93">
        <v>20</v>
      </c>
      <c r="K13" s="197"/>
    </row>
    <row r="14" spans="1:11" ht="18" customHeight="1" x14ac:dyDescent="0.2">
      <c r="A14" s="32" t="s">
        <v>93</v>
      </c>
      <c r="B14" s="92">
        <v>0</v>
      </c>
      <c r="C14" s="92">
        <v>11</v>
      </c>
      <c r="D14" s="92">
        <v>2</v>
      </c>
      <c r="E14" s="92">
        <v>1</v>
      </c>
      <c r="F14" s="92">
        <v>0</v>
      </c>
      <c r="G14" s="92">
        <v>2</v>
      </c>
      <c r="H14" s="92">
        <v>1</v>
      </c>
      <c r="I14" s="92">
        <v>3</v>
      </c>
      <c r="J14" s="93">
        <v>20</v>
      </c>
      <c r="K14" s="197"/>
    </row>
    <row r="15" spans="1:11" ht="18" customHeight="1" x14ac:dyDescent="0.2">
      <c r="A15" s="32" t="s">
        <v>82</v>
      </c>
      <c r="B15" s="92">
        <v>2</v>
      </c>
      <c r="C15" s="92">
        <v>13</v>
      </c>
      <c r="D15" s="92">
        <v>0</v>
      </c>
      <c r="E15" s="92">
        <v>2</v>
      </c>
      <c r="F15" s="92">
        <v>0</v>
      </c>
      <c r="G15" s="92">
        <v>1</v>
      </c>
      <c r="H15" s="92">
        <v>2</v>
      </c>
      <c r="I15" s="92">
        <v>0</v>
      </c>
      <c r="J15" s="93">
        <v>20</v>
      </c>
      <c r="K15" s="197"/>
    </row>
    <row r="16" spans="1:11" ht="18" customHeight="1" x14ac:dyDescent="0.2">
      <c r="A16" s="32" t="s">
        <v>31</v>
      </c>
      <c r="B16" s="92">
        <v>0</v>
      </c>
      <c r="C16" s="92">
        <v>4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7</v>
      </c>
      <c r="K16" s="197"/>
    </row>
    <row r="17" spans="1:11" ht="18" customHeight="1" x14ac:dyDescent="0.2">
      <c r="A17" s="32" t="s">
        <v>33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  <c r="K17" s="197"/>
    </row>
    <row r="18" spans="1:11" ht="18" customHeight="1" x14ac:dyDescent="0.2">
      <c r="A18" s="32" t="s">
        <v>157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  <c r="K18" s="197"/>
    </row>
    <row r="19" spans="1:11" ht="18" customHeight="1" x14ac:dyDescent="0.2">
      <c r="A19" s="32" t="s">
        <v>34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  <c r="K19" s="197"/>
    </row>
    <row r="20" spans="1:11" ht="18" customHeight="1" x14ac:dyDescent="0.2">
      <c r="A20" s="32" t="s">
        <v>35</v>
      </c>
      <c r="B20" s="92">
        <v>0</v>
      </c>
      <c r="C20" s="92">
        <v>18</v>
      </c>
      <c r="D20" s="92">
        <v>0</v>
      </c>
      <c r="E20" s="92">
        <v>5</v>
      </c>
      <c r="F20" s="92">
        <v>0</v>
      </c>
      <c r="G20" s="92">
        <v>1</v>
      </c>
      <c r="H20" s="92">
        <v>1</v>
      </c>
      <c r="I20" s="92">
        <v>1</v>
      </c>
      <c r="J20" s="93">
        <v>26</v>
      </c>
      <c r="K20" s="197"/>
    </row>
    <row r="21" spans="1:11" ht="18" customHeight="1" x14ac:dyDescent="0.2">
      <c r="A21" s="32" t="s">
        <v>98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  <c r="K21" s="197"/>
    </row>
    <row r="22" spans="1:11" ht="18" customHeight="1" x14ac:dyDescent="0.2">
      <c r="A22" s="32" t="s">
        <v>99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  <c r="K22" s="197"/>
    </row>
    <row r="23" spans="1:11" ht="18" customHeight="1" x14ac:dyDescent="0.2">
      <c r="A23" s="32" t="s">
        <v>25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v>2</v>
      </c>
      <c r="J23" s="93">
        <v>7</v>
      </c>
      <c r="K23" s="197"/>
    </row>
    <row r="24" spans="1:11" s="30" customFormat="1" ht="18" customHeight="1" x14ac:dyDescent="0.2">
      <c r="A24" s="33" t="s">
        <v>11</v>
      </c>
      <c r="B24" s="94">
        <v>15</v>
      </c>
      <c r="C24" s="94">
        <v>170</v>
      </c>
      <c r="D24" s="94">
        <v>18</v>
      </c>
      <c r="E24" s="94">
        <v>33</v>
      </c>
      <c r="F24" s="94">
        <v>2</v>
      </c>
      <c r="G24" s="94">
        <v>39</v>
      </c>
      <c r="H24" s="94">
        <v>17</v>
      </c>
      <c r="I24" s="94">
        <v>22</v>
      </c>
      <c r="J24" s="93">
        <v>316</v>
      </c>
      <c r="K24" s="197"/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AWWLqHAGsqvDr7s1iv4WUVlJuZZLGTiTg60aTKHyM8Pms8dFzEfOZD5Xfzfic6Z+UkiaV1oesnjITjfoEgxHFw==" saltValue="dv5Xt2NtEve6BVAmGvxyMA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85546875" style="3" customWidth="1"/>
    <col min="2" max="8" width="10.85546875" style="3" customWidth="1"/>
    <col min="9" max="9" width="10.85546875" style="5" customWidth="1"/>
    <col min="10" max="10" width="10.85546875" style="3" customWidth="1"/>
    <col min="11" max="16384" width="11.5703125" style="3"/>
  </cols>
  <sheetData>
    <row r="1" spans="1:10" ht="31.5" customHeight="1" x14ac:dyDescent="0.3">
      <c r="A1" s="198" t="s">
        <v>134</v>
      </c>
      <c r="B1" s="212"/>
      <c r="C1" s="212"/>
      <c r="D1" s="212"/>
      <c r="E1" s="212"/>
      <c r="F1" s="212"/>
      <c r="G1" s="212"/>
      <c r="H1" s="212"/>
      <c r="I1" s="212"/>
      <c r="J1" s="212"/>
    </row>
    <row r="2" spans="1:10" ht="20.100000000000001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65</v>
      </c>
    </row>
    <row r="3" spans="1:10" s="4" customFormat="1" ht="64.5" customHeight="1" x14ac:dyDescent="0.2">
      <c r="A3" s="66" t="s">
        <v>180</v>
      </c>
      <c r="B3" s="71" t="s">
        <v>58</v>
      </c>
      <c r="C3" s="71" t="s">
        <v>61</v>
      </c>
      <c r="D3" s="71" t="s">
        <v>60</v>
      </c>
      <c r="E3" s="71" t="s">
        <v>62</v>
      </c>
      <c r="F3" s="71" t="s">
        <v>63</v>
      </c>
      <c r="G3" s="41" t="s">
        <v>132</v>
      </c>
      <c r="H3" s="41" t="s">
        <v>133</v>
      </c>
      <c r="I3" s="41" t="s">
        <v>131</v>
      </c>
      <c r="J3" s="72" t="s">
        <v>11</v>
      </c>
    </row>
    <row r="4" spans="1:10" ht="15.95" customHeight="1" x14ac:dyDescent="0.3">
      <c r="A4" s="48" t="s">
        <v>27</v>
      </c>
      <c r="B4" s="50">
        <v>2.7777777777777777</v>
      </c>
      <c r="C4" s="50">
        <v>61.111111111111114</v>
      </c>
      <c r="D4" s="50">
        <v>2.7777777777777777</v>
      </c>
      <c r="E4" s="50">
        <v>13.888888888888889</v>
      </c>
      <c r="F4" s="50">
        <v>0</v>
      </c>
      <c r="G4" s="50">
        <v>8.3333333333333321</v>
      </c>
      <c r="H4" s="50">
        <v>5.5555555555555554</v>
      </c>
      <c r="I4" s="50">
        <v>5.5555555555555554</v>
      </c>
      <c r="J4" s="51">
        <v>100</v>
      </c>
    </row>
    <row r="5" spans="1:10" ht="15.95" customHeight="1" x14ac:dyDescent="0.3">
      <c r="A5" s="48" t="s">
        <v>29</v>
      </c>
      <c r="B5" s="52">
        <v>0</v>
      </c>
      <c r="C5" s="52">
        <v>81.818181818181827</v>
      </c>
      <c r="D5" s="52">
        <v>0</v>
      </c>
      <c r="E5" s="52">
        <v>9.0909090909090917</v>
      </c>
      <c r="F5" s="52">
        <v>0</v>
      </c>
      <c r="G5" s="52">
        <v>9.0909090909090917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41</v>
      </c>
      <c r="B6" s="52">
        <v>0</v>
      </c>
      <c r="C6" s="52">
        <v>40</v>
      </c>
      <c r="D6" s="52">
        <v>0</v>
      </c>
      <c r="E6" s="52">
        <v>20</v>
      </c>
      <c r="F6" s="52">
        <v>0</v>
      </c>
      <c r="G6" s="52">
        <v>40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86</v>
      </c>
      <c r="B7" s="52">
        <v>5.8823529411764701</v>
      </c>
      <c r="C7" s="52">
        <v>47.058823529411761</v>
      </c>
      <c r="D7" s="52">
        <v>5.8823529411764701</v>
      </c>
      <c r="E7" s="52">
        <v>17.647058823529413</v>
      </c>
      <c r="F7" s="52">
        <v>0</v>
      </c>
      <c r="G7" s="52">
        <v>5.8823529411764701</v>
      </c>
      <c r="H7" s="52">
        <v>0</v>
      </c>
      <c r="I7" s="52">
        <v>17.647058823529413</v>
      </c>
      <c r="J7" s="53">
        <v>100</v>
      </c>
    </row>
    <row r="8" spans="1:10" ht="15.95" customHeight="1" x14ac:dyDescent="0.3">
      <c r="A8" s="48" t="s">
        <v>28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88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89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44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39</v>
      </c>
      <c r="B12" s="52">
        <v>4.5871559633027523</v>
      </c>
      <c r="C12" s="52">
        <v>53.211009174311933</v>
      </c>
      <c r="D12" s="52">
        <v>9.1743119266055047</v>
      </c>
      <c r="E12" s="52">
        <v>6.4220183486238538</v>
      </c>
      <c r="F12" s="52">
        <v>0.91743119266055051</v>
      </c>
      <c r="G12" s="52">
        <v>14.678899082568808</v>
      </c>
      <c r="H12" s="52">
        <v>2.7522935779816518</v>
      </c>
      <c r="I12" s="52">
        <v>8.2568807339449553</v>
      </c>
      <c r="J12" s="53">
        <v>100</v>
      </c>
    </row>
    <row r="13" spans="1:10" ht="15.95" customHeight="1" x14ac:dyDescent="0.3">
      <c r="A13" s="48" t="s">
        <v>92</v>
      </c>
      <c r="B13" s="52">
        <v>0</v>
      </c>
      <c r="C13" s="52">
        <v>45</v>
      </c>
      <c r="D13" s="52">
        <v>5</v>
      </c>
      <c r="E13" s="52">
        <v>10</v>
      </c>
      <c r="F13" s="52">
        <v>0</v>
      </c>
      <c r="G13" s="52">
        <v>35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93</v>
      </c>
      <c r="B14" s="52">
        <v>0</v>
      </c>
      <c r="C14" s="52">
        <v>55.000000000000007</v>
      </c>
      <c r="D14" s="52">
        <v>10</v>
      </c>
      <c r="E14" s="52">
        <v>5</v>
      </c>
      <c r="F14" s="52">
        <v>0</v>
      </c>
      <c r="G14" s="52">
        <v>10</v>
      </c>
      <c r="H14" s="52">
        <v>5</v>
      </c>
      <c r="I14" s="52">
        <v>15</v>
      </c>
      <c r="J14" s="53">
        <v>100</v>
      </c>
    </row>
    <row r="15" spans="1:10" ht="15.95" customHeight="1" x14ac:dyDescent="0.3">
      <c r="A15" s="48" t="s">
        <v>82</v>
      </c>
      <c r="B15" s="52">
        <v>10</v>
      </c>
      <c r="C15" s="52">
        <v>65</v>
      </c>
      <c r="D15" s="52">
        <v>0</v>
      </c>
      <c r="E15" s="52">
        <v>10</v>
      </c>
      <c r="F15" s="52">
        <v>0</v>
      </c>
      <c r="G15" s="52">
        <v>5</v>
      </c>
      <c r="H15" s="52">
        <v>10</v>
      </c>
      <c r="I15" s="52">
        <v>0</v>
      </c>
      <c r="J15" s="53">
        <v>100</v>
      </c>
    </row>
    <row r="16" spans="1:10" ht="15.95" customHeight="1" x14ac:dyDescent="0.3">
      <c r="A16" s="48" t="s">
        <v>31</v>
      </c>
      <c r="B16" s="52">
        <v>0</v>
      </c>
      <c r="C16" s="52">
        <v>57.142857142857139</v>
      </c>
      <c r="D16" s="52">
        <v>0</v>
      </c>
      <c r="E16" s="52">
        <v>0</v>
      </c>
      <c r="F16" s="52">
        <v>0</v>
      </c>
      <c r="G16" s="52">
        <v>14.285714285714285</v>
      </c>
      <c r="H16" s="52">
        <v>28.571428571428569</v>
      </c>
      <c r="I16" s="52">
        <v>0</v>
      </c>
      <c r="J16" s="53">
        <v>100</v>
      </c>
    </row>
    <row r="17" spans="1:10" ht="15.95" customHeight="1" x14ac:dyDescent="0.3">
      <c r="A17" s="48" t="s">
        <v>33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5.95" customHeight="1" x14ac:dyDescent="0.3">
      <c r="A18" s="48" t="s">
        <v>162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34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35</v>
      </c>
      <c r="B20" s="52">
        <v>0</v>
      </c>
      <c r="C20" s="52">
        <v>69.230769230769226</v>
      </c>
      <c r="D20" s="52">
        <v>0</v>
      </c>
      <c r="E20" s="52">
        <v>19.230769230769234</v>
      </c>
      <c r="F20" s="52">
        <v>0</v>
      </c>
      <c r="G20" s="52">
        <v>3.8461538461538463</v>
      </c>
      <c r="H20" s="52">
        <v>3.8461538461538463</v>
      </c>
      <c r="I20" s="52">
        <v>3.8461538461538463</v>
      </c>
      <c r="J20" s="53">
        <v>100</v>
      </c>
    </row>
    <row r="21" spans="1:10" ht="15.95" customHeight="1" x14ac:dyDescent="0.3">
      <c r="A21" s="48" t="s">
        <v>98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99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25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4.7468354430379751</v>
      </c>
      <c r="C24" s="54">
        <v>53.797468354430379</v>
      </c>
      <c r="D24" s="54">
        <v>5.6962025316455698</v>
      </c>
      <c r="E24" s="54">
        <v>10.443037974683545</v>
      </c>
      <c r="F24" s="54">
        <v>0.63291139240506333</v>
      </c>
      <c r="G24" s="54">
        <v>12.341772151898734</v>
      </c>
      <c r="H24" s="54">
        <v>5.3797468354430382</v>
      </c>
      <c r="I24" s="54">
        <v>6.3291139240506329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kJTNgFDaC/B8Tb8L9cdrLCtqDqhs5s1Q8d/r3y5i0VGeI+8esfwSUPwkkCrGkAcZC/QJgOrEGOrjMxSA13nYjw==" saltValue="MFliWNmjiomfeub0oKVbU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4" t="s">
        <v>135</v>
      </c>
      <c r="B1" s="212"/>
      <c r="C1" s="212"/>
      <c r="D1" s="212"/>
      <c r="E1" s="212"/>
      <c r="F1" s="212"/>
      <c r="G1" s="212"/>
      <c r="K1" s="2"/>
      <c r="L1" s="2"/>
      <c r="M1" s="2"/>
    </row>
    <row r="2" spans="1:13" ht="14.45" customHeight="1" x14ac:dyDescent="0.3">
      <c r="G2" s="7" t="s">
        <v>64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KZJD5PoibM2Uim9cc9Kjxz+yB5rv0QuZQi8Plovqk5BdzU6Lhn+VXka14Ec+4iWLPfn7/l/kS1qQmbNu2o49AQ==" saltValue="qr2KpFyq4G4ws+pPYkmr9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140625" style="26" customWidth="1"/>
    <col min="2" max="8" width="8.855468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8" t="s">
        <v>250</v>
      </c>
      <c r="B1" s="212"/>
      <c r="C1" s="212"/>
      <c r="D1" s="212"/>
      <c r="E1" s="212"/>
      <c r="F1" s="212"/>
      <c r="G1" s="212"/>
      <c r="H1" s="212"/>
      <c r="I1" s="212"/>
      <c r="J1" s="212"/>
      <c r="L1" s="25"/>
    </row>
    <row r="2" spans="1:12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65</v>
      </c>
    </row>
    <row r="3" spans="1:12" s="29" customFormat="1" ht="54.75" customHeight="1" x14ac:dyDescent="0.2">
      <c r="A3" s="113" t="s">
        <v>181</v>
      </c>
      <c r="B3" s="114" t="s">
        <v>58</v>
      </c>
      <c r="C3" s="114" t="s">
        <v>61</v>
      </c>
      <c r="D3" s="114" t="s">
        <v>60</v>
      </c>
      <c r="E3" s="114" t="s">
        <v>62</v>
      </c>
      <c r="F3" s="114" t="s">
        <v>63</v>
      </c>
      <c r="G3" s="73" t="s">
        <v>132</v>
      </c>
      <c r="H3" s="73" t="s">
        <v>133</v>
      </c>
      <c r="I3" s="73" t="s">
        <v>199</v>
      </c>
      <c r="J3" s="115" t="s">
        <v>11</v>
      </c>
    </row>
    <row r="4" spans="1:12" ht="14.1" customHeight="1" x14ac:dyDescent="0.2">
      <c r="A4" s="126" t="s">
        <v>27</v>
      </c>
      <c r="B4" s="116">
        <v>6.666666666666667</v>
      </c>
      <c r="C4" s="116">
        <v>12.941176470588237</v>
      </c>
      <c r="D4" s="116">
        <v>5.5555555555555554</v>
      </c>
      <c r="E4" s="116">
        <v>15.151515151515152</v>
      </c>
      <c r="F4" s="116">
        <v>0</v>
      </c>
      <c r="G4" s="116">
        <v>7.6923076923076925</v>
      </c>
      <c r="H4" s="116">
        <v>11.76470588235294</v>
      </c>
      <c r="I4" s="116">
        <v>10</v>
      </c>
      <c r="J4" s="146">
        <v>11.39240506329114</v>
      </c>
    </row>
    <row r="5" spans="1:12" ht="14.1" customHeight="1" x14ac:dyDescent="0.2">
      <c r="A5" s="126" t="s">
        <v>29</v>
      </c>
      <c r="B5" s="117">
        <v>0</v>
      </c>
      <c r="C5" s="117">
        <v>5.2941176470588234</v>
      </c>
      <c r="D5" s="117">
        <v>0</v>
      </c>
      <c r="E5" s="117">
        <v>3.0303030303030303</v>
      </c>
      <c r="F5" s="117">
        <v>0</v>
      </c>
      <c r="G5" s="117">
        <v>2.5641025641025639</v>
      </c>
      <c r="H5" s="117">
        <v>0</v>
      </c>
      <c r="I5" s="117">
        <v>0</v>
      </c>
      <c r="J5" s="119">
        <v>3.481012658227848</v>
      </c>
    </row>
    <row r="6" spans="1:12" ht="14.1" customHeight="1" x14ac:dyDescent="0.2">
      <c r="A6" s="126" t="s">
        <v>41</v>
      </c>
      <c r="B6" s="117">
        <v>0</v>
      </c>
      <c r="C6" s="117">
        <v>1.1764705882352942</v>
      </c>
      <c r="D6" s="117">
        <v>0</v>
      </c>
      <c r="E6" s="117">
        <v>3.0303030303030303</v>
      </c>
      <c r="F6" s="117">
        <v>0</v>
      </c>
      <c r="G6" s="117">
        <v>5.1282051282051277</v>
      </c>
      <c r="H6" s="117">
        <v>0</v>
      </c>
      <c r="I6" s="117">
        <v>0</v>
      </c>
      <c r="J6" s="119">
        <v>1.5822784810126582</v>
      </c>
    </row>
    <row r="7" spans="1:12" ht="14.1" customHeight="1" x14ac:dyDescent="0.2">
      <c r="A7" s="126" t="s">
        <v>86</v>
      </c>
      <c r="B7" s="117">
        <v>6.666666666666667</v>
      </c>
      <c r="C7" s="117">
        <v>4.7058823529411766</v>
      </c>
      <c r="D7" s="117">
        <v>5.5555555555555554</v>
      </c>
      <c r="E7" s="117">
        <v>9.0909090909090917</v>
      </c>
      <c r="F7" s="117">
        <v>0</v>
      </c>
      <c r="G7" s="117">
        <v>2.5641025641025639</v>
      </c>
      <c r="H7" s="117">
        <v>0</v>
      </c>
      <c r="I7" s="117">
        <v>15</v>
      </c>
      <c r="J7" s="119">
        <v>5.3797468354430382</v>
      </c>
    </row>
    <row r="8" spans="1:12" ht="14.1" customHeight="1" x14ac:dyDescent="0.2">
      <c r="A8" s="126" t="s">
        <v>28</v>
      </c>
      <c r="B8" s="117">
        <v>13.333333333333334</v>
      </c>
      <c r="C8" s="117">
        <v>2.3529411764705883</v>
      </c>
      <c r="D8" s="117">
        <v>0</v>
      </c>
      <c r="E8" s="117">
        <v>0</v>
      </c>
      <c r="F8" s="117">
        <v>0</v>
      </c>
      <c r="G8" s="117">
        <v>0</v>
      </c>
      <c r="H8" s="117">
        <v>17.647058823529413</v>
      </c>
      <c r="I8" s="117">
        <v>0</v>
      </c>
      <c r="J8" s="119">
        <v>2.8481012658227849</v>
      </c>
    </row>
    <row r="9" spans="1:12" ht="14.1" customHeight="1" x14ac:dyDescent="0.2">
      <c r="A9" s="126" t="s">
        <v>88</v>
      </c>
      <c r="B9" s="117">
        <v>0</v>
      </c>
      <c r="C9" s="117">
        <v>0</v>
      </c>
      <c r="D9" s="117">
        <v>0</v>
      </c>
      <c r="E9" s="117">
        <v>3.0303030303030303</v>
      </c>
      <c r="F9" s="117">
        <v>0</v>
      </c>
      <c r="G9" s="117">
        <v>0</v>
      </c>
      <c r="H9" s="117">
        <v>5.8823529411764701</v>
      </c>
      <c r="I9" s="117">
        <v>0</v>
      </c>
      <c r="J9" s="119">
        <v>0.63291139240506333</v>
      </c>
    </row>
    <row r="10" spans="1:12" ht="14.1" customHeight="1" x14ac:dyDescent="0.2">
      <c r="A10" s="126" t="s">
        <v>89</v>
      </c>
      <c r="B10" s="117">
        <v>13.333333333333334</v>
      </c>
      <c r="C10" s="117">
        <v>1.1764705882352942</v>
      </c>
      <c r="D10" s="117">
        <v>0</v>
      </c>
      <c r="E10" s="117">
        <v>0</v>
      </c>
      <c r="F10" s="117">
        <v>0</v>
      </c>
      <c r="G10" s="117">
        <v>2.5641025641025639</v>
      </c>
      <c r="H10" s="117">
        <v>5.8823529411764701</v>
      </c>
      <c r="I10" s="117">
        <v>5</v>
      </c>
      <c r="J10" s="119">
        <v>2.2151898734177213</v>
      </c>
    </row>
    <row r="11" spans="1:12" ht="14.1" customHeight="1" x14ac:dyDescent="0.2">
      <c r="A11" s="126" t="s">
        <v>189</v>
      </c>
      <c r="B11" s="117">
        <v>6.666666666666667</v>
      </c>
      <c r="C11" s="117">
        <v>0</v>
      </c>
      <c r="D11" s="117">
        <v>0</v>
      </c>
      <c r="E11" s="117">
        <v>6.0606060606060606</v>
      </c>
      <c r="F11" s="117">
        <v>0</v>
      </c>
      <c r="G11" s="117">
        <v>0</v>
      </c>
      <c r="H11" s="117">
        <v>0</v>
      </c>
      <c r="I11" s="117">
        <v>0</v>
      </c>
      <c r="J11" s="119">
        <v>0.949367088607595</v>
      </c>
    </row>
    <row r="12" spans="1:12" ht="14.1" customHeight="1" x14ac:dyDescent="0.2">
      <c r="A12" s="126" t="s">
        <v>39</v>
      </c>
      <c r="B12" s="117">
        <v>33.333333333333329</v>
      </c>
      <c r="C12" s="117">
        <v>34.117647058823529</v>
      </c>
      <c r="D12" s="117">
        <v>55.555555555555557</v>
      </c>
      <c r="E12" s="117">
        <v>21.212121212121211</v>
      </c>
      <c r="F12" s="117">
        <v>50</v>
      </c>
      <c r="G12" s="117">
        <v>41.025641025641022</v>
      </c>
      <c r="H12" s="117">
        <v>17.647058823529413</v>
      </c>
      <c r="I12" s="117">
        <v>45</v>
      </c>
      <c r="J12" s="119">
        <v>34.493670886075947</v>
      </c>
    </row>
    <row r="13" spans="1:12" ht="14.1" customHeight="1" x14ac:dyDescent="0.2">
      <c r="A13" s="126" t="s">
        <v>92</v>
      </c>
      <c r="B13" s="117">
        <v>0</v>
      </c>
      <c r="C13" s="117">
        <v>5.2941176470588234</v>
      </c>
      <c r="D13" s="117">
        <v>5.5555555555555554</v>
      </c>
      <c r="E13" s="117">
        <v>6.0606060606060606</v>
      </c>
      <c r="F13" s="117">
        <v>0</v>
      </c>
      <c r="G13" s="117">
        <v>17.948717948717949</v>
      </c>
      <c r="H13" s="117">
        <v>0</v>
      </c>
      <c r="I13" s="117">
        <v>0</v>
      </c>
      <c r="J13" s="119">
        <v>6.3291139240506329</v>
      </c>
    </row>
    <row r="14" spans="1:12" ht="14.1" customHeight="1" x14ac:dyDescent="0.2">
      <c r="A14" s="126" t="s">
        <v>93</v>
      </c>
      <c r="B14" s="117">
        <v>0</v>
      </c>
      <c r="C14" s="117">
        <v>6.4705882352941186</v>
      </c>
      <c r="D14" s="117">
        <v>11.111111111111111</v>
      </c>
      <c r="E14" s="117">
        <v>3.0303030303030303</v>
      </c>
      <c r="F14" s="117">
        <v>0</v>
      </c>
      <c r="G14" s="117">
        <v>5.1282051282051277</v>
      </c>
      <c r="H14" s="117">
        <v>5.8823529411764701</v>
      </c>
      <c r="I14" s="117">
        <v>15</v>
      </c>
      <c r="J14" s="119">
        <v>6.3291139240506329</v>
      </c>
    </row>
    <row r="15" spans="1:12" ht="14.1" customHeight="1" x14ac:dyDescent="0.2">
      <c r="A15" s="126" t="s">
        <v>82</v>
      </c>
      <c r="B15" s="117">
        <v>13.333333333333334</v>
      </c>
      <c r="C15" s="117">
        <v>7.6470588235294121</v>
      </c>
      <c r="D15" s="117">
        <v>0</v>
      </c>
      <c r="E15" s="117">
        <v>6.0606060606060606</v>
      </c>
      <c r="F15" s="117">
        <v>0</v>
      </c>
      <c r="G15" s="117">
        <v>2.5641025641025639</v>
      </c>
      <c r="H15" s="117">
        <v>11.76470588235294</v>
      </c>
      <c r="I15" s="117">
        <v>0</v>
      </c>
      <c r="J15" s="119">
        <v>6.3291139240506329</v>
      </c>
    </row>
    <row r="16" spans="1:12" ht="14.1" customHeight="1" x14ac:dyDescent="0.2">
      <c r="A16" s="126" t="s">
        <v>31</v>
      </c>
      <c r="B16" s="117">
        <v>0</v>
      </c>
      <c r="C16" s="117">
        <v>2.3529411764705883</v>
      </c>
      <c r="D16" s="117">
        <v>0</v>
      </c>
      <c r="E16" s="117">
        <v>0</v>
      </c>
      <c r="F16" s="117">
        <v>0</v>
      </c>
      <c r="G16" s="117">
        <v>2.5641025641025639</v>
      </c>
      <c r="H16" s="117">
        <v>11.76470588235294</v>
      </c>
      <c r="I16" s="117">
        <v>0</v>
      </c>
      <c r="J16" s="119">
        <v>2.2151898734177213</v>
      </c>
    </row>
    <row r="17" spans="1:10" ht="14.1" customHeight="1" x14ac:dyDescent="0.2">
      <c r="A17" s="126" t="s">
        <v>33</v>
      </c>
      <c r="B17" s="117">
        <v>0</v>
      </c>
      <c r="C17" s="117">
        <v>1.7647058823529411</v>
      </c>
      <c r="D17" s="117">
        <v>0</v>
      </c>
      <c r="E17" s="117">
        <v>0</v>
      </c>
      <c r="F17" s="117">
        <v>50</v>
      </c>
      <c r="G17" s="117">
        <v>0</v>
      </c>
      <c r="H17" s="117">
        <v>5.8823529411764701</v>
      </c>
      <c r="I17" s="117">
        <v>0</v>
      </c>
      <c r="J17" s="119">
        <v>1.5822784810126582</v>
      </c>
    </row>
    <row r="18" spans="1:10" ht="14.1" customHeight="1" x14ac:dyDescent="0.2">
      <c r="A18" s="126" t="s">
        <v>157</v>
      </c>
      <c r="B18" s="117">
        <v>6.666666666666667</v>
      </c>
      <c r="C18" s="117">
        <v>2.3529411764705883</v>
      </c>
      <c r="D18" s="117">
        <v>0</v>
      </c>
      <c r="E18" s="117">
        <v>3.0303030303030303</v>
      </c>
      <c r="F18" s="117">
        <v>0</v>
      </c>
      <c r="G18" s="117">
        <v>5.1282051282051277</v>
      </c>
      <c r="H18" s="117">
        <v>0</v>
      </c>
      <c r="I18" s="117">
        <v>0</v>
      </c>
      <c r="J18" s="119">
        <v>2.5316455696202533</v>
      </c>
    </row>
    <row r="19" spans="1:10" ht="14.1" customHeight="1" x14ac:dyDescent="0.2">
      <c r="A19" s="126" t="s">
        <v>34</v>
      </c>
      <c r="B19" s="117">
        <v>0</v>
      </c>
      <c r="C19" s="117">
        <v>1.1764705882352942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0.63291139240506333</v>
      </c>
    </row>
    <row r="20" spans="1:10" ht="14.1" customHeight="1" x14ac:dyDescent="0.2">
      <c r="A20" s="126" t="s">
        <v>35</v>
      </c>
      <c r="B20" s="117">
        <v>0</v>
      </c>
      <c r="C20" s="117">
        <v>10.588235294117647</v>
      </c>
      <c r="D20" s="117">
        <v>0</v>
      </c>
      <c r="E20" s="117">
        <v>15.151515151515152</v>
      </c>
      <c r="F20" s="117">
        <v>0</v>
      </c>
      <c r="G20" s="117">
        <v>2.5641025641025639</v>
      </c>
      <c r="H20" s="117">
        <v>5.8823529411764701</v>
      </c>
      <c r="I20" s="117">
        <v>5</v>
      </c>
      <c r="J20" s="119">
        <v>8.2278481012658222</v>
      </c>
    </row>
    <row r="21" spans="1:10" ht="14.1" customHeight="1" x14ac:dyDescent="0.2">
      <c r="A21" s="126" t="s">
        <v>98</v>
      </c>
      <c r="B21" s="117">
        <v>0</v>
      </c>
      <c r="C21" s="117">
        <v>0</v>
      </c>
      <c r="D21" s="117">
        <v>0</v>
      </c>
      <c r="E21" s="117">
        <v>3.0303030303030303</v>
      </c>
      <c r="F21" s="117">
        <v>0</v>
      </c>
      <c r="G21" s="117">
        <v>0</v>
      </c>
      <c r="H21" s="117">
        <v>0</v>
      </c>
      <c r="I21" s="117">
        <v>0</v>
      </c>
      <c r="J21" s="119">
        <v>0.31645569620253167</v>
      </c>
    </row>
    <row r="22" spans="1:10" ht="14.1" customHeight="1" x14ac:dyDescent="0.2">
      <c r="A22" s="126" t="s">
        <v>99</v>
      </c>
      <c r="B22" s="117">
        <v>0</v>
      </c>
      <c r="C22" s="117">
        <v>0</v>
      </c>
      <c r="D22" s="117">
        <v>0</v>
      </c>
      <c r="E22" s="117">
        <v>3.0303030303030303</v>
      </c>
      <c r="F22" s="117">
        <v>0</v>
      </c>
      <c r="G22" s="117">
        <v>0</v>
      </c>
      <c r="H22" s="117">
        <v>0</v>
      </c>
      <c r="I22" s="117">
        <v>0</v>
      </c>
      <c r="J22" s="119">
        <v>0.31645569620253167</v>
      </c>
    </row>
    <row r="23" spans="1:10" ht="14.1" customHeight="1" x14ac:dyDescent="0.2">
      <c r="A23" s="126" t="s">
        <v>25</v>
      </c>
      <c r="B23" s="117">
        <v>0</v>
      </c>
      <c r="C23" s="117">
        <v>0.58823529411764708</v>
      </c>
      <c r="D23" s="117">
        <v>16.666666666666664</v>
      </c>
      <c r="E23" s="117">
        <v>0</v>
      </c>
      <c r="F23" s="117">
        <v>0</v>
      </c>
      <c r="G23" s="117">
        <v>2.5641025641025639</v>
      </c>
      <c r="H23" s="117">
        <v>0</v>
      </c>
      <c r="I23" s="117">
        <v>5</v>
      </c>
      <c r="J23" s="119">
        <v>2.2151898734177213</v>
      </c>
    </row>
    <row r="24" spans="1:10" s="30" customFormat="1" ht="14.1" customHeight="1" x14ac:dyDescent="0.2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3WRKcmd3cjQAQpvXP6RGxFh4g+1yfh5WHB0tiriglZU5jJFYpJD/b80+sJXO6hvQHRSDE1ku/RMTJnXRDzlEPg==" saltValue="eDx85QRzJypv3D3uDuydC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85546875" style="3" customWidth="1"/>
    <col min="8" max="16384" width="11.5703125" style="3"/>
  </cols>
  <sheetData>
    <row r="1" spans="1:7" ht="27.75" customHeight="1" x14ac:dyDescent="0.3">
      <c r="A1" s="198" t="s">
        <v>136</v>
      </c>
      <c r="B1" s="212"/>
      <c r="C1" s="212"/>
      <c r="D1" s="212"/>
      <c r="E1" s="212"/>
      <c r="F1" s="212"/>
      <c r="G1" s="212"/>
    </row>
    <row r="2" spans="1:7" ht="20.100000000000001" customHeight="1" x14ac:dyDescent="0.3">
      <c r="B2" s="24"/>
      <c r="C2" s="24"/>
      <c r="D2" s="24"/>
      <c r="E2" s="24"/>
      <c r="F2" s="24"/>
      <c r="G2" s="7" t="s">
        <v>67</v>
      </c>
    </row>
    <row r="3" spans="1:7" s="4" customFormat="1" ht="48" customHeight="1" x14ac:dyDescent="0.2">
      <c r="A3" s="113" t="s">
        <v>181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5" customHeight="1" x14ac:dyDescent="0.3">
      <c r="A4" s="126" t="s">
        <v>27</v>
      </c>
      <c r="B4" s="147">
        <v>4</v>
      </c>
      <c r="C4" s="147">
        <v>8</v>
      </c>
      <c r="D4" s="147">
        <v>11</v>
      </c>
      <c r="E4" s="147">
        <v>11</v>
      </c>
      <c r="F4" s="147">
        <v>2</v>
      </c>
      <c r="G4" s="148">
        <v>36</v>
      </c>
    </row>
    <row r="5" spans="1:7" ht="15" customHeight="1" x14ac:dyDescent="0.3">
      <c r="A5" s="126" t="s">
        <v>29</v>
      </c>
      <c r="B5" s="149">
        <v>8</v>
      </c>
      <c r="C5" s="149">
        <v>2</v>
      </c>
      <c r="D5" s="149">
        <v>0</v>
      </c>
      <c r="E5" s="149">
        <v>1</v>
      </c>
      <c r="F5" s="149">
        <v>0</v>
      </c>
      <c r="G5" s="150">
        <v>11</v>
      </c>
    </row>
    <row r="6" spans="1:7" ht="15" customHeight="1" x14ac:dyDescent="0.3">
      <c r="A6" s="126" t="s">
        <v>41</v>
      </c>
      <c r="B6" s="149">
        <v>4</v>
      </c>
      <c r="C6" s="149">
        <v>0</v>
      </c>
      <c r="D6" s="149">
        <v>1</v>
      </c>
      <c r="E6" s="149">
        <v>0</v>
      </c>
      <c r="F6" s="149">
        <v>0</v>
      </c>
      <c r="G6" s="150">
        <v>5</v>
      </c>
    </row>
    <row r="7" spans="1:7" ht="15" customHeight="1" x14ac:dyDescent="0.3">
      <c r="A7" s="126" t="s">
        <v>86</v>
      </c>
      <c r="B7" s="149">
        <v>4</v>
      </c>
      <c r="C7" s="149">
        <v>5</v>
      </c>
      <c r="D7" s="149">
        <v>3</v>
      </c>
      <c r="E7" s="149">
        <v>2</v>
      </c>
      <c r="F7" s="149">
        <v>3</v>
      </c>
      <c r="G7" s="150">
        <v>17</v>
      </c>
    </row>
    <row r="8" spans="1:7" ht="15" customHeight="1" x14ac:dyDescent="0.3">
      <c r="A8" s="126" t="s">
        <v>28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3">
      <c r="A9" s="126" t="s">
        <v>88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3">
      <c r="A10" s="126" t="s">
        <v>89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3">
      <c r="A11" s="126" t="s">
        <v>189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3">
      <c r="A12" s="126" t="s">
        <v>39</v>
      </c>
      <c r="B12" s="149">
        <v>17</v>
      </c>
      <c r="C12" s="149">
        <v>14</v>
      </c>
      <c r="D12" s="149">
        <v>22</v>
      </c>
      <c r="E12" s="149">
        <v>43</v>
      </c>
      <c r="F12" s="149">
        <v>13</v>
      </c>
      <c r="G12" s="150">
        <v>109</v>
      </c>
    </row>
    <row r="13" spans="1:7" ht="15" customHeight="1" x14ac:dyDescent="0.3">
      <c r="A13" s="126" t="s">
        <v>92</v>
      </c>
      <c r="B13" s="149">
        <v>4</v>
      </c>
      <c r="C13" s="149">
        <v>10</v>
      </c>
      <c r="D13" s="149">
        <v>2</v>
      </c>
      <c r="E13" s="149">
        <v>3</v>
      </c>
      <c r="F13" s="149">
        <v>1</v>
      </c>
      <c r="G13" s="150">
        <v>20</v>
      </c>
    </row>
    <row r="14" spans="1:7" ht="15" customHeight="1" x14ac:dyDescent="0.3">
      <c r="A14" s="126" t="s">
        <v>93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3">
      <c r="A15" s="126" t="s">
        <v>82</v>
      </c>
      <c r="B15" s="149">
        <v>2</v>
      </c>
      <c r="C15" s="149">
        <v>3</v>
      </c>
      <c r="D15" s="149">
        <v>7</v>
      </c>
      <c r="E15" s="149">
        <v>6</v>
      </c>
      <c r="F15" s="149">
        <v>2</v>
      </c>
      <c r="G15" s="150">
        <v>20</v>
      </c>
    </row>
    <row r="16" spans="1:7" ht="15" customHeight="1" x14ac:dyDescent="0.3">
      <c r="A16" s="126" t="s">
        <v>31</v>
      </c>
      <c r="B16" s="149">
        <v>2</v>
      </c>
      <c r="C16" s="149">
        <v>2</v>
      </c>
      <c r="D16" s="149">
        <v>0</v>
      </c>
      <c r="E16" s="149">
        <v>3</v>
      </c>
      <c r="F16" s="149">
        <v>0</v>
      </c>
      <c r="G16" s="150">
        <v>7</v>
      </c>
    </row>
    <row r="17" spans="1:7" ht="15" customHeight="1" x14ac:dyDescent="0.3">
      <c r="A17" s="126" t="s">
        <v>33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3">
      <c r="A18" s="126" t="s">
        <v>157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3">
      <c r="A19" s="126" t="s">
        <v>34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3">
      <c r="A20" s="126" t="s">
        <v>35</v>
      </c>
      <c r="B20" s="149">
        <v>14</v>
      </c>
      <c r="C20" s="149">
        <v>7</v>
      </c>
      <c r="D20" s="149">
        <v>1</v>
      </c>
      <c r="E20" s="149">
        <v>2</v>
      </c>
      <c r="F20" s="149">
        <v>2</v>
      </c>
      <c r="G20" s="150">
        <v>26</v>
      </c>
    </row>
    <row r="21" spans="1:7" ht="15" customHeight="1" x14ac:dyDescent="0.3">
      <c r="A21" s="126" t="s">
        <v>98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3">
      <c r="A22" s="126" t="s">
        <v>99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3">
      <c r="A23" s="126" t="s">
        <v>25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3">
      <c r="A24" s="127" t="s">
        <v>11</v>
      </c>
      <c r="B24" s="151">
        <v>72</v>
      </c>
      <c r="C24" s="151">
        <v>67</v>
      </c>
      <c r="D24" s="151">
        <v>62</v>
      </c>
      <c r="E24" s="151">
        <v>84</v>
      </c>
      <c r="F24" s="151">
        <v>31</v>
      </c>
      <c r="G24" s="150">
        <v>316</v>
      </c>
    </row>
    <row r="25" spans="1:7" ht="15" customHeight="1" x14ac:dyDescent="0.3"/>
    <row r="26" spans="1:7" ht="15" customHeight="1" x14ac:dyDescent="0.3"/>
  </sheetData>
  <sheetProtection algorithmName="SHA-512" hashValue="rykS2L4MhMghK9tdPHmI1A0Fhv9jj50exJ00fMDddlGLzyYv3sa5gR+0pOmCeVL+APgaA3z6JW6MChwnDljcRg==" saltValue="JNScZ6OIaK2agTKz6LNNDg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85546875" style="26" customWidth="1"/>
    <col min="8" max="16384" width="11.5703125" style="26"/>
  </cols>
  <sheetData>
    <row r="1" spans="1:7" ht="30" customHeight="1" x14ac:dyDescent="0.2">
      <c r="A1" s="206" t="s">
        <v>257</v>
      </c>
      <c r="B1" s="207"/>
      <c r="C1" s="207"/>
      <c r="D1" s="207"/>
      <c r="E1" s="207"/>
      <c r="F1" s="207"/>
      <c r="G1" s="207"/>
    </row>
    <row r="2" spans="1:7" ht="20.100000000000001" customHeight="1" x14ac:dyDescent="0.2">
      <c r="G2" s="25" t="s">
        <v>65</v>
      </c>
    </row>
    <row r="3" spans="1:7" s="29" customFormat="1" ht="45.75" customHeight="1" x14ac:dyDescent="0.2">
      <c r="A3" s="113" t="s">
        <v>181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2.95" customHeight="1" x14ac:dyDescent="0.2">
      <c r="A4" s="126" t="s">
        <v>27</v>
      </c>
      <c r="B4" s="152">
        <v>11.111111111111111</v>
      </c>
      <c r="C4" s="152">
        <v>22.222222222222221</v>
      </c>
      <c r="D4" s="152">
        <v>30.555555555555557</v>
      </c>
      <c r="E4" s="152">
        <v>30.555555555555557</v>
      </c>
      <c r="F4" s="152">
        <v>5.5555555555555554</v>
      </c>
      <c r="G4" s="153">
        <v>100</v>
      </c>
    </row>
    <row r="5" spans="1:7" ht="12.95" customHeight="1" x14ac:dyDescent="0.2">
      <c r="A5" s="126" t="s">
        <v>29</v>
      </c>
      <c r="B5" s="154">
        <v>72.727272727272734</v>
      </c>
      <c r="C5" s="154">
        <v>18.181818181818183</v>
      </c>
      <c r="D5" s="154">
        <v>0</v>
      </c>
      <c r="E5" s="154">
        <v>9.0909090909090917</v>
      </c>
      <c r="F5" s="154">
        <v>0</v>
      </c>
      <c r="G5" s="155">
        <v>100</v>
      </c>
    </row>
    <row r="6" spans="1:7" ht="12.95" customHeight="1" x14ac:dyDescent="0.2">
      <c r="A6" s="126" t="s">
        <v>41</v>
      </c>
      <c r="B6" s="154">
        <v>80</v>
      </c>
      <c r="C6" s="154">
        <v>0</v>
      </c>
      <c r="D6" s="154">
        <v>20</v>
      </c>
      <c r="E6" s="154">
        <v>0</v>
      </c>
      <c r="F6" s="154">
        <v>0</v>
      </c>
      <c r="G6" s="155">
        <v>100</v>
      </c>
    </row>
    <row r="7" spans="1:7" ht="12.95" customHeight="1" x14ac:dyDescent="0.2">
      <c r="A7" s="126" t="s">
        <v>86</v>
      </c>
      <c r="B7" s="154">
        <v>23.52941176470588</v>
      </c>
      <c r="C7" s="154">
        <v>29.411764705882355</v>
      </c>
      <c r="D7" s="154">
        <v>17.647058823529413</v>
      </c>
      <c r="E7" s="154">
        <v>11.76470588235294</v>
      </c>
      <c r="F7" s="154">
        <v>17.647058823529413</v>
      </c>
      <c r="G7" s="155">
        <v>100</v>
      </c>
    </row>
    <row r="8" spans="1:7" ht="12.95" customHeight="1" x14ac:dyDescent="0.2">
      <c r="A8" s="126" t="s">
        <v>28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2.95" customHeight="1" x14ac:dyDescent="0.2">
      <c r="A9" s="126" t="s">
        <v>88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2.95" customHeight="1" x14ac:dyDescent="0.2">
      <c r="A10" s="126" t="s">
        <v>89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2.95" customHeight="1" x14ac:dyDescent="0.2">
      <c r="A11" s="126" t="s">
        <v>189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2.95" customHeight="1" x14ac:dyDescent="0.2">
      <c r="A12" s="126" t="s">
        <v>39</v>
      </c>
      <c r="B12" s="154">
        <v>15.596330275229359</v>
      </c>
      <c r="C12" s="154">
        <v>12.844036697247708</v>
      </c>
      <c r="D12" s="154">
        <v>20.183486238532112</v>
      </c>
      <c r="E12" s="154">
        <v>39.449541284403672</v>
      </c>
      <c r="F12" s="154">
        <v>11.926605504587156</v>
      </c>
      <c r="G12" s="155">
        <v>100</v>
      </c>
    </row>
    <row r="13" spans="1:7" ht="12.95" customHeight="1" x14ac:dyDescent="0.2">
      <c r="A13" s="126" t="s">
        <v>92</v>
      </c>
      <c r="B13" s="154">
        <v>20</v>
      </c>
      <c r="C13" s="154">
        <v>50</v>
      </c>
      <c r="D13" s="154">
        <v>10</v>
      </c>
      <c r="E13" s="154">
        <v>15</v>
      </c>
      <c r="F13" s="154">
        <v>5</v>
      </c>
      <c r="G13" s="155">
        <v>100</v>
      </c>
    </row>
    <row r="14" spans="1:7" ht="12.95" customHeight="1" x14ac:dyDescent="0.2">
      <c r="A14" s="126" t="s">
        <v>93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2.95" customHeight="1" x14ac:dyDescent="0.2">
      <c r="A15" s="126" t="s">
        <v>82</v>
      </c>
      <c r="B15" s="154">
        <v>10</v>
      </c>
      <c r="C15" s="154">
        <v>15</v>
      </c>
      <c r="D15" s="154">
        <v>35</v>
      </c>
      <c r="E15" s="154">
        <v>30</v>
      </c>
      <c r="F15" s="154">
        <v>10</v>
      </c>
      <c r="G15" s="155">
        <v>100</v>
      </c>
    </row>
    <row r="16" spans="1:7" ht="12.95" customHeight="1" x14ac:dyDescent="0.2">
      <c r="A16" s="126" t="s">
        <v>31</v>
      </c>
      <c r="B16" s="154">
        <v>28.571428571428569</v>
      </c>
      <c r="C16" s="154">
        <v>28.571428571428569</v>
      </c>
      <c r="D16" s="154">
        <v>0</v>
      </c>
      <c r="E16" s="154">
        <v>42.857142857142854</v>
      </c>
      <c r="F16" s="154">
        <v>0</v>
      </c>
      <c r="G16" s="155">
        <v>100</v>
      </c>
    </row>
    <row r="17" spans="1:7" ht="12.95" customHeight="1" x14ac:dyDescent="0.2">
      <c r="A17" s="126" t="s">
        <v>33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2.95" customHeight="1" x14ac:dyDescent="0.2">
      <c r="A18" s="126" t="s">
        <v>157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2.95" customHeight="1" x14ac:dyDescent="0.2">
      <c r="A19" s="126" t="s">
        <v>34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2.95" customHeight="1" x14ac:dyDescent="0.2">
      <c r="A20" s="126" t="s">
        <v>35</v>
      </c>
      <c r="B20" s="154">
        <v>53.846153846153847</v>
      </c>
      <c r="C20" s="154">
        <v>26.923076923076923</v>
      </c>
      <c r="D20" s="154">
        <v>3.8461538461538463</v>
      </c>
      <c r="E20" s="154">
        <v>7.6923076923076925</v>
      </c>
      <c r="F20" s="154">
        <v>7.6923076923076925</v>
      </c>
      <c r="G20" s="155">
        <v>100</v>
      </c>
    </row>
    <row r="21" spans="1:7" ht="12.95" customHeight="1" x14ac:dyDescent="0.2">
      <c r="A21" s="126" t="s">
        <v>98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2.95" customHeight="1" x14ac:dyDescent="0.2">
      <c r="A22" s="126" t="s">
        <v>99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2.95" customHeight="1" x14ac:dyDescent="0.2">
      <c r="A23" s="126" t="s">
        <v>25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2.95" customHeight="1" x14ac:dyDescent="0.2">
      <c r="A24" s="127" t="s">
        <v>11</v>
      </c>
      <c r="B24" s="156">
        <v>22.784810126582279</v>
      </c>
      <c r="C24" s="156">
        <v>21.202531645569618</v>
      </c>
      <c r="D24" s="156">
        <v>19.62025316455696</v>
      </c>
      <c r="E24" s="156">
        <v>26.582278481012654</v>
      </c>
      <c r="F24" s="156">
        <v>9.81012658227848</v>
      </c>
      <c r="G24" s="155">
        <v>100</v>
      </c>
    </row>
    <row r="25" spans="1:7" ht="15" customHeight="1" x14ac:dyDescent="0.2"/>
    <row r="26" spans="1:7" ht="15" customHeight="1" x14ac:dyDescent="0.2"/>
  </sheetData>
  <sheetProtection algorithmName="SHA-512" hashValue="dbPasZ4ULldYCqVtB6NtNFWSIyQ31OtBNd8oBkzEhXP8hTOBMc4hiXucXaU3i27iszVnvO32CwwFBDaQlNZVrQ==" saltValue="rVIhNQwjHFEdE7zM+obdeg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95" zoomScaleNormal="95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 customWidth="1"/>
    <col min="9" max="10" width="11.5703125" style="6" hidden="1" customWidth="1"/>
    <col min="11" max="11" width="16.5703125" style="6" hidden="1" customWidth="1"/>
    <col min="12" max="13" width="11.5703125" style="6" hidden="1" customWidth="1"/>
    <col min="14" max="15" width="11.5703125" style="6" customWidth="1"/>
    <col min="16" max="16384" width="11.5703125" style="6"/>
  </cols>
  <sheetData>
    <row r="1" spans="1:14" ht="32.25" customHeight="1" x14ac:dyDescent="0.3">
      <c r="A1" s="204" t="s">
        <v>318</v>
      </c>
      <c r="B1" s="212"/>
      <c r="C1" s="212"/>
      <c r="D1" s="212"/>
      <c r="E1" s="212"/>
      <c r="F1" s="212"/>
      <c r="G1" s="212"/>
      <c r="I1" s="174"/>
      <c r="J1" s="174" t="s">
        <v>223</v>
      </c>
      <c r="K1" s="174" t="s">
        <v>224</v>
      </c>
      <c r="L1" s="174" t="s">
        <v>225</v>
      </c>
      <c r="M1" s="174"/>
      <c r="N1" s="174"/>
    </row>
    <row r="2" spans="1:14" ht="14.45" customHeight="1" x14ac:dyDescent="0.3">
      <c r="G2" s="7" t="s">
        <v>64</v>
      </c>
      <c r="I2" s="174" t="s">
        <v>69</v>
      </c>
      <c r="J2" s="175">
        <v>72</v>
      </c>
      <c r="K2" s="175">
        <v>52</v>
      </c>
      <c r="L2" s="175">
        <v>18</v>
      </c>
      <c r="M2" s="174"/>
      <c r="N2" s="174"/>
    </row>
    <row r="3" spans="1:14" ht="17.25" x14ac:dyDescent="0.3">
      <c r="A3" s="8"/>
      <c r="B3" s="8"/>
      <c r="C3" s="8"/>
      <c r="D3" s="8"/>
      <c r="E3" s="8"/>
      <c r="F3" s="8"/>
      <c r="G3" s="8"/>
      <c r="I3" s="174" t="s">
        <v>70</v>
      </c>
      <c r="J3" s="175">
        <v>67</v>
      </c>
      <c r="K3" s="175">
        <v>44</v>
      </c>
      <c r="L3" s="175">
        <v>20</v>
      </c>
      <c r="M3" s="174"/>
      <c r="N3" s="174"/>
    </row>
    <row r="4" spans="1:14" x14ac:dyDescent="0.3">
      <c r="I4" s="174" t="s">
        <v>71</v>
      </c>
      <c r="J4" s="175">
        <v>62</v>
      </c>
      <c r="K4" s="175">
        <v>50</v>
      </c>
      <c r="L4" s="175">
        <v>33</v>
      </c>
      <c r="M4" s="174"/>
      <c r="N4" s="174"/>
    </row>
    <row r="5" spans="1:14" x14ac:dyDescent="0.3">
      <c r="I5" s="174" t="s">
        <v>72</v>
      </c>
      <c r="J5" s="175">
        <v>84</v>
      </c>
      <c r="K5" s="175">
        <v>64</v>
      </c>
      <c r="L5" s="175">
        <v>62</v>
      </c>
      <c r="M5" s="174"/>
      <c r="N5" s="174"/>
    </row>
    <row r="6" spans="1:14" x14ac:dyDescent="0.3">
      <c r="I6" s="174" t="s">
        <v>73</v>
      </c>
      <c r="J6" s="175">
        <v>31</v>
      </c>
      <c r="K6" s="175">
        <v>23</v>
      </c>
      <c r="L6" s="175">
        <v>23</v>
      </c>
      <c r="M6" s="174"/>
      <c r="N6" s="174"/>
    </row>
    <row r="7" spans="1:14" x14ac:dyDescent="0.3">
      <c r="L7" s="10"/>
    </row>
    <row r="8" spans="1:14" x14ac:dyDescent="0.3">
      <c r="I8" s="82" t="s">
        <v>226</v>
      </c>
    </row>
  </sheetData>
  <sheetProtection algorithmName="SHA-512" hashValue="CtR444pcXL9MHKiK/f78uuR+vM1khKhspU5gTUk9zJUwderrRs8lSm6gNybsc780TRr85lthgu/wWIN+SYFmMg==" saltValue="gIWFAaDwjsETdTVEL5LL4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0" customWidth="1"/>
    <col min="2" max="2" width="10.140625" style="26" bestFit="1" customWidth="1"/>
    <col min="3" max="3" width="8.85546875" style="26" bestFit="1" customWidth="1"/>
    <col min="4" max="4" width="12.140625" style="26" bestFit="1" customWidth="1"/>
    <col min="5" max="5" width="12.855468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140625" style="26" customWidth="1"/>
    <col min="10" max="16384" width="11.5703125" style="26"/>
  </cols>
  <sheetData>
    <row r="1" spans="1:9" ht="18" customHeight="1" x14ac:dyDescent="0.2">
      <c r="A1" s="206" t="s">
        <v>142</v>
      </c>
      <c r="B1" s="207"/>
      <c r="C1" s="207"/>
      <c r="D1" s="207"/>
      <c r="E1" s="207"/>
      <c r="F1" s="207"/>
      <c r="G1" s="207"/>
      <c r="H1" s="207"/>
      <c r="I1" s="207"/>
    </row>
    <row r="2" spans="1:9" ht="20.100000000000001" customHeight="1" x14ac:dyDescent="0.2">
      <c r="A2" s="55"/>
      <c r="B2" s="40"/>
      <c r="C2" s="40"/>
      <c r="D2" s="40"/>
      <c r="E2" s="40"/>
      <c r="F2" s="40"/>
      <c r="G2" s="40"/>
      <c r="H2" s="95"/>
      <c r="I2" s="60" t="s">
        <v>77</v>
      </c>
    </row>
    <row r="3" spans="1:9" ht="60" customHeight="1" x14ac:dyDescent="0.2">
      <c r="A3" s="73" t="s">
        <v>190</v>
      </c>
      <c r="B3" s="128" t="s">
        <v>76</v>
      </c>
      <c r="C3" s="128" t="s">
        <v>143</v>
      </c>
      <c r="D3" s="176" t="s">
        <v>194</v>
      </c>
      <c r="E3" s="176" t="s">
        <v>192</v>
      </c>
      <c r="F3" s="177" t="s">
        <v>191</v>
      </c>
      <c r="G3" s="177" t="s">
        <v>193</v>
      </c>
      <c r="H3" s="177" t="s">
        <v>75</v>
      </c>
      <c r="I3" s="178" t="s">
        <v>74</v>
      </c>
    </row>
    <row r="4" spans="1:9" ht="21" customHeight="1" x14ac:dyDescent="0.2">
      <c r="A4" s="131" t="s">
        <v>69</v>
      </c>
      <c r="B4" s="180">
        <v>18</v>
      </c>
      <c r="C4" s="180">
        <v>23</v>
      </c>
      <c r="D4" s="180">
        <v>11</v>
      </c>
      <c r="E4" s="180">
        <v>52</v>
      </c>
      <c r="F4" s="180">
        <v>4</v>
      </c>
      <c r="G4" s="180">
        <v>3</v>
      </c>
      <c r="H4" s="180">
        <v>13</v>
      </c>
      <c r="I4" s="181">
        <v>72</v>
      </c>
    </row>
    <row r="5" spans="1:9" ht="21" customHeight="1" x14ac:dyDescent="0.2">
      <c r="A5" s="129" t="s">
        <v>70</v>
      </c>
      <c r="B5" s="180">
        <v>20</v>
      </c>
      <c r="C5" s="180">
        <v>15</v>
      </c>
      <c r="D5" s="180">
        <v>9</v>
      </c>
      <c r="E5" s="180">
        <v>44</v>
      </c>
      <c r="F5" s="180">
        <v>5</v>
      </c>
      <c r="G5" s="180">
        <v>1</v>
      </c>
      <c r="H5" s="180">
        <v>17</v>
      </c>
      <c r="I5" s="181">
        <v>67</v>
      </c>
    </row>
    <row r="6" spans="1:9" ht="21" customHeight="1" x14ac:dyDescent="0.2">
      <c r="A6" s="179" t="s">
        <v>71</v>
      </c>
      <c r="B6" s="180">
        <v>33</v>
      </c>
      <c r="C6" s="180">
        <v>10</v>
      </c>
      <c r="D6" s="180">
        <v>7</v>
      </c>
      <c r="E6" s="180">
        <v>50</v>
      </c>
      <c r="F6" s="180">
        <v>1</v>
      </c>
      <c r="G6" s="180">
        <v>5</v>
      </c>
      <c r="H6" s="180">
        <v>6</v>
      </c>
      <c r="I6" s="181">
        <v>62</v>
      </c>
    </row>
    <row r="7" spans="1:9" ht="21" customHeight="1" x14ac:dyDescent="0.2">
      <c r="A7" s="129" t="s">
        <v>72</v>
      </c>
      <c r="B7" s="180">
        <v>62</v>
      </c>
      <c r="C7" s="180">
        <v>1</v>
      </c>
      <c r="D7" s="180">
        <v>1</v>
      </c>
      <c r="E7" s="180">
        <v>64</v>
      </c>
      <c r="F7" s="180">
        <v>4</v>
      </c>
      <c r="G7" s="180">
        <v>1</v>
      </c>
      <c r="H7" s="180">
        <v>15</v>
      </c>
      <c r="I7" s="181">
        <v>84</v>
      </c>
    </row>
    <row r="8" spans="1:9" ht="21" customHeight="1" x14ac:dyDescent="0.2">
      <c r="A8" s="129" t="s">
        <v>73</v>
      </c>
      <c r="B8" s="180">
        <v>23</v>
      </c>
      <c r="C8" s="180">
        <v>0</v>
      </c>
      <c r="D8" s="180">
        <v>0</v>
      </c>
      <c r="E8" s="180">
        <v>23</v>
      </c>
      <c r="F8" s="180">
        <v>0</v>
      </c>
      <c r="G8" s="180">
        <v>1</v>
      </c>
      <c r="H8" s="180">
        <v>7</v>
      </c>
      <c r="I8" s="181">
        <v>31</v>
      </c>
    </row>
    <row r="9" spans="1:9" ht="21" customHeight="1" x14ac:dyDescent="0.2">
      <c r="A9" s="129" t="s">
        <v>11</v>
      </c>
      <c r="B9" s="182">
        <v>156</v>
      </c>
      <c r="C9" s="182">
        <v>49</v>
      </c>
      <c r="D9" s="182">
        <v>28</v>
      </c>
      <c r="E9" s="182">
        <v>233</v>
      </c>
      <c r="F9" s="182">
        <v>14</v>
      </c>
      <c r="G9" s="182">
        <v>11</v>
      </c>
      <c r="H9" s="182">
        <v>58</v>
      </c>
      <c r="I9" s="181">
        <v>316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6"/>
    </row>
    <row r="16" spans="1:9" ht="15" customHeight="1" x14ac:dyDescent="0.2"/>
  </sheetData>
  <sheetProtection algorithmName="SHA-512" hashValue="HMQLTng4nmgYH1gB3EsN0ACTcaPjQx+1IhCUbWvU5hVeqAPHuFBuZlXeaqt2YAMA+GuZLjER2Zyun2moEiLxlQ==" saltValue="MdUabYYIrl1wGw5lNd8gjw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O1" zoomScaleNormal="100" workbookViewId="0">
      <selection activeCell="M1" sqref="M1:S1"/>
    </sheetView>
  </sheetViews>
  <sheetFormatPr baseColWidth="10" defaultColWidth="4.42578125" defaultRowHeight="12.75" x14ac:dyDescent="0.2"/>
  <cols>
    <col min="1" max="11" width="16.42578125" style="26" hidden="1" customWidth="1"/>
    <col min="12" max="12" width="3.140625" style="26" hidden="1" customWidth="1"/>
    <col min="13" max="14" width="4.42578125" style="26" hidden="1" customWidth="1"/>
    <col min="15" max="15" width="4.42578125" style="26" customWidth="1"/>
    <col min="16" max="18" width="4.42578125" style="26"/>
    <col min="19" max="19" width="64.140625" style="26" customWidth="1"/>
    <col min="20" max="16384" width="4.42578125" style="26"/>
  </cols>
  <sheetData>
    <row r="1" spans="1:19" ht="39.6" customHeight="1" x14ac:dyDescent="0.2">
      <c r="A1" s="160" t="s">
        <v>207</v>
      </c>
      <c r="B1" s="161" t="s">
        <v>208</v>
      </c>
      <c r="C1" s="161" t="s">
        <v>209</v>
      </c>
      <c r="D1" s="162"/>
      <c r="E1" s="2"/>
      <c r="F1" s="168" t="s">
        <v>212</v>
      </c>
      <c r="G1" s="163" t="s">
        <v>208</v>
      </c>
      <c r="H1" s="163" t="s">
        <v>209</v>
      </c>
      <c r="I1" s="2"/>
      <c r="J1" s="162"/>
      <c r="K1" s="162"/>
      <c r="M1" s="204" t="s">
        <v>144</v>
      </c>
      <c r="N1" s="204"/>
      <c r="O1" s="204"/>
      <c r="P1" s="204"/>
      <c r="Q1" s="204"/>
      <c r="R1" s="204"/>
      <c r="S1" s="204"/>
    </row>
    <row r="2" spans="1:19" ht="18" customHeight="1" x14ac:dyDescent="0.2">
      <c r="A2" s="164" t="str">
        <f t="shared" ref="A2:A21" si="0">CONCATENATE(VLOOKUP(F2,$J$2:$K$21,2,FALSE)," (",B2,"/",D2,")*")</f>
        <v>Varios (3/7)*</v>
      </c>
      <c r="B2" s="167">
        <v>3</v>
      </c>
      <c r="C2" s="167">
        <v>4</v>
      </c>
      <c r="D2" s="165">
        <f>B2+C2</f>
        <v>7</v>
      </c>
      <c r="E2"/>
      <c r="F2" s="166" t="s">
        <v>25</v>
      </c>
      <c r="G2" s="167">
        <v>3</v>
      </c>
      <c r="H2" s="167">
        <v>4</v>
      </c>
      <c r="I2"/>
      <c r="J2" s="164" t="s">
        <v>42</v>
      </c>
      <c r="K2" s="164" t="s">
        <v>42</v>
      </c>
      <c r="M2" s="26" t="s">
        <v>311</v>
      </c>
      <c r="S2" s="25" t="s">
        <v>64</v>
      </c>
    </row>
    <row r="3" spans="1:19" x14ac:dyDescent="0.2">
      <c r="A3" s="164" t="str">
        <f t="shared" si="0"/>
        <v>Cantabria (0/2)*</v>
      </c>
      <c r="B3" s="167">
        <v>0</v>
      </c>
      <c r="C3" s="167">
        <v>2</v>
      </c>
      <c r="D3" s="165">
        <f t="shared" ref="D3:D21" si="1">B3+C3</f>
        <v>2</v>
      </c>
      <c r="E3"/>
      <c r="F3" s="166" t="s">
        <v>30</v>
      </c>
      <c r="G3" s="167">
        <v>0</v>
      </c>
      <c r="H3" s="167">
        <v>2</v>
      </c>
      <c r="I3"/>
      <c r="J3" s="164" t="s">
        <v>29</v>
      </c>
      <c r="K3" s="164" t="s">
        <v>29</v>
      </c>
    </row>
    <row r="4" spans="1:19" x14ac:dyDescent="0.2">
      <c r="A4" s="164" t="str">
        <f t="shared" si="0"/>
        <v>C. - La Mancha (0/3)*</v>
      </c>
      <c r="B4" s="167">
        <v>0</v>
      </c>
      <c r="C4" s="167">
        <v>3</v>
      </c>
      <c r="D4" s="165">
        <f t="shared" si="1"/>
        <v>3</v>
      </c>
      <c r="E4"/>
      <c r="F4" s="166" t="s">
        <v>44</v>
      </c>
      <c r="G4" s="167">
        <v>0</v>
      </c>
      <c r="H4" s="167">
        <v>3</v>
      </c>
      <c r="I4"/>
      <c r="J4" s="164" t="s">
        <v>28</v>
      </c>
      <c r="K4" s="164" t="s">
        <v>28</v>
      </c>
    </row>
    <row r="5" spans="1:19" x14ac:dyDescent="0.2">
      <c r="A5" s="164" t="str">
        <f t="shared" si="0"/>
        <v>La Rioja (0/2)*</v>
      </c>
      <c r="B5" s="167">
        <v>0</v>
      </c>
      <c r="C5" s="167">
        <v>2</v>
      </c>
      <c r="D5" s="165">
        <f t="shared" si="1"/>
        <v>2</v>
      </c>
      <c r="E5"/>
      <c r="F5" s="166" t="s">
        <v>34</v>
      </c>
      <c r="G5" s="167">
        <v>0</v>
      </c>
      <c r="H5" s="167">
        <v>2</v>
      </c>
      <c r="I5"/>
      <c r="J5" s="164" t="s">
        <v>30</v>
      </c>
      <c r="K5" s="164" t="s">
        <v>30</v>
      </c>
    </row>
    <row r="6" spans="1:19" x14ac:dyDescent="0.2">
      <c r="A6" s="164" t="str">
        <f t="shared" si="0"/>
        <v>Ceuta (0/1)*</v>
      </c>
      <c r="B6" s="167">
        <v>0</v>
      </c>
      <c r="C6" s="167">
        <v>1</v>
      </c>
      <c r="D6" s="165">
        <f t="shared" si="1"/>
        <v>1</v>
      </c>
      <c r="E6"/>
      <c r="F6" s="166" t="s">
        <v>47</v>
      </c>
      <c r="G6" s="167">
        <v>0</v>
      </c>
      <c r="H6" s="167">
        <v>1</v>
      </c>
      <c r="I6"/>
      <c r="J6" s="164" t="s">
        <v>44</v>
      </c>
      <c r="K6" s="164" t="s">
        <v>110</v>
      </c>
    </row>
    <row r="7" spans="1:19" x14ac:dyDescent="0.2">
      <c r="A7" s="164" t="str">
        <f t="shared" si="0"/>
        <v>Melilla (0/1)*</v>
      </c>
      <c r="B7" s="167">
        <v>0</v>
      </c>
      <c r="C7" s="167">
        <v>1</v>
      </c>
      <c r="D7" s="165">
        <f t="shared" si="1"/>
        <v>1</v>
      </c>
      <c r="E7"/>
      <c r="F7" s="166" t="s">
        <v>48</v>
      </c>
      <c r="G7" s="167">
        <v>0</v>
      </c>
      <c r="H7" s="167">
        <v>1</v>
      </c>
      <c r="I7"/>
      <c r="J7" s="164" t="s">
        <v>38</v>
      </c>
      <c r="K7" s="164" t="s">
        <v>38</v>
      </c>
    </row>
    <row r="8" spans="1:19" x14ac:dyDescent="0.2">
      <c r="A8" s="164" t="str">
        <f t="shared" si="0"/>
        <v>Canarias (1/9)*</v>
      </c>
      <c r="B8" s="167">
        <v>1</v>
      </c>
      <c r="C8" s="167">
        <v>8</v>
      </c>
      <c r="D8" s="165">
        <f t="shared" si="1"/>
        <v>9</v>
      </c>
      <c r="E8"/>
      <c r="F8" s="166" t="s">
        <v>28</v>
      </c>
      <c r="G8" s="167">
        <v>1</v>
      </c>
      <c r="H8" s="167">
        <v>8</v>
      </c>
      <c r="I8"/>
      <c r="J8" s="164" t="s">
        <v>39</v>
      </c>
      <c r="K8" s="164" t="s">
        <v>39</v>
      </c>
    </row>
    <row r="9" spans="1:19" x14ac:dyDescent="0.2">
      <c r="A9" s="164" t="str">
        <f t="shared" si="0"/>
        <v>C.F. de Navarra (2/5)*</v>
      </c>
      <c r="B9" s="167">
        <v>2</v>
      </c>
      <c r="C9" s="167">
        <v>3</v>
      </c>
      <c r="D9" s="165">
        <f t="shared" si="1"/>
        <v>5</v>
      </c>
      <c r="E9"/>
      <c r="F9" s="166" t="s">
        <v>40</v>
      </c>
      <c r="G9" s="167">
        <v>2</v>
      </c>
      <c r="H9" s="167">
        <v>3</v>
      </c>
      <c r="I9"/>
      <c r="J9" s="164" t="s">
        <v>47</v>
      </c>
      <c r="K9" s="164" t="s">
        <v>47</v>
      </c>
    </row>
    <row r="10" spans="1:19" x14ac:dyDescent="0.2">
      <c r="A10" s="164" t="str">
        <f t="shared" si="0"/>
        <v>P. de Asturias (3/5)*</v>
      </c>
      <c r="B10" s="167">
        <v>3</v>
      </c>
      <c r="C10" s="167">
        <v>2</v>
      </c>
      <c r="D10" s="165">
        <f t="shared" si="1"/>
        <v>5</v>
      </c>
      <c r="E10"/>
      <c r="F10" s="166" t="s">
        <v>41</v>
      </c>
      <c r="G10" s="167">
        <v>3</v>
      </c>
      <c r="H10" s="167">
        <v>2</v>
      </c>
      <c r="I10"/>
      <c r="J10" s="164" t="s">
        <v>45</v>
      </c>
      <c r="K10" s="164" t="s">
        <v>210</v>
      </c>
    </row>
    <row r="11" spans="1:19" x14ac:dyDescent="0.2">
      <c r="A11" s="164" t="str">
        <f t="shared" si="0"/>
        <v>Illes Balears (3/17)*</v>
      </c>
      <c r="B11" s="167">
        <v>3</v>
      </c>
      <c r="C11" s="167">
        <v>14</v>
      </c>
      <c r="D11" s="165">
        <f t="shared" si="1"/>
        <v>17</v>
      </c>
      <c r="E11"/>
      <c r="F11" s="166" t="s">
        <v>26</v>
      </c>
      <c r="G11" s="167">
        <v>3</v>
      </c>
      <c r="H11" s="167">
        <v>14</v>
      </c>
      <c r="I11"/>
      <c r="J11" s="164" t="s">
        <v>40</v>
      </c>
      <c r="K11" s="164" t="s">
        <v>211</v>
      </c>
    </row>
    <row r="12" spans="1:19" x14ac:dyDescent="0.2">
      <c r="A12" s="164" t="str">
        <f t="shared" si="0"/>
        <v>Castilla y León (3/7)*</v>
      </c>
      <c r="B12" s="167">
        <v>3</v>
      </c>
      <c r="C12" s="167">
        <v>4</v>
      </c>
      <c r="D12" s="165">
        <f t="shared" si="1"/>
        <v>7</v>
      </c>
      <c r="E12"/>
      <c r="F12" s="166" t="s">
        <v>38</v>
      </c>
      <c r="G12" s="167">
        <v>3</v>
      </c>
      <c r="H12" s="167">
        <v>4</v>
      </c>
      <c r="I12"/>
      <c r="J12" s="164" t="s">
        <v>46</v>
      </c>
      <c r="K12" s="164" t="s">
        <v>35</v>
      </c>
    </row>
    <row r="13" spans="1:19" x14ac:dyDescent="0.2">
      <c r="A13" s="164" t="str">
        <f t="shared" si="0"/>
        <v>R. de Murcia (3/7)*</v>
      </c>
      <c r="B13" s="167">
        <v>3</v>
      </c>
      <c r="C13" s="167">
        <v>4</v>
      </c>
      <c r="D13" s="165">
        <f t="shared" si="1"/>
        <v>7</v>
      </c>
      <c r="E13"/>
      <c r="F13" s="166" t="s">
        <v>31</v>
      </c>
      <c r="G13" s="167">
        <v>3</v>
      </c>
      <c r="H13" s="167">
        <v>4</v>
      </c>
      <c r="I13"/>
      <c r="J13" s="164" t="s">
        <v>37</v>
      </c>
      <c r="K13" s="164" t="s">
        <v>37</v>
      </c>
    </row>
    <row r="14" spans="1:19" x14ac:dyDescent="0.2">
      <c r="A14" s="164" t="str">
        <f t="shared" si="0"/>
        <v>País Vasco (3/8)*</v>
      </c>
      <c r="B14" s="167">
        <v>3</v>
      </c>
      <c r="C14" s="167">
        <v>5</v>
      </c>
      <c r="D14" s="165">
        <f t="shared" si="1"/>
        <v>8</v>
      </c>
      <c r="E14"/>
      <c r="F14" s="166" t="s">
        <v>157</v>
      </c>
      <c r="G14" s="167">
        <v>3</v>
      </c>
      <c r="H14" s="167">
        <v>5</v>
      </c>
      <c r="I14"/>
      <c r="J14" s="164" t="s">
        <v>32</v>
      </c>
      <c r="K14" s="164" t="s">
        <v>32</v>
      </c>
    </row>
    <row r="15" spans="1:19" x14ac:dyDescent="0.2">
      <c r="A15" s="164" t="str">
        <f t="shared" si="0"/>
        <v>Extremadura (4/20)*</v>
      </c>
      <c r="B15" s="167">
        <v>4</v>
      </c>
      <c r="C15" s="167">
        <v>16</v>
      </c>
      <c r="D15" s="165">
        <f t="shared" si="1"/>
        <v>20</v>
      </c>
      <c r="E15"/>
      <c r="F15" s="166" t="s">
        <v>37</v>
      </c>
      <c r="G15" s="167">
        <v>4</v>
      </c>
      <c r="H15" s="167">
        <v>16</v>
      </c>
      <c r="I15"/>
      <c r="J15" s="164" t="s">
        <v>26</v>
      </c>
      <c r="K15" s="164" t="s">
        <v>26</v>
      </c>
    </row>
    <row r="16" spans="1:19" x14ac:dyDescent="0.2">
      <c r="A16" s="164" t="str">
        <f t="shared" si="0"/>
        <v>Aragón (5/11)*</v>
      </c>
      <c r="B16" s="167">
        <v>5</v>
      </c>
      <c r="C16" s="167">
        <v>6</v>
      </c>
      <c r="D16" s="165">
        <f t="shared" si="1"/>
        <v>11</v>
      </c>
      <c r="E16"/>
      <c r="F16" s="166" t="s">
        <v>29</v>
      </c>
      <c r="G16" s="167">
        <v>5</v>
      </c>
      <c r="H16" s="167">
        <v>6</v>
      </c>
      <c r="I16"/>
      <c r="J16" s="164" t="s">
        <v>34</v>
      </c>
      <c r="K16" s="164" t="s">
        <v>34</v>
      </c>
    </row>
    <row r="17" spans="1:11" x14ac:dyDescent="0.2">
      <c r="A17" s="164" t="str">
        <f t="shared" si="0"/>
        <v>Galicia (9/20)*</v>
      </c>
      <c r="B17" s="167">
        <v>9</v>
      </c>
      <c r="C17" s="167">
        <v>11</v>
      </c>
      <c r="D17" s="165">
        <f t="shared" si="1"/>
        <v>20</v>
      </c>
      <c r="E17"/>
      <c r="F17" s="166" t="s">
        <v>32</v>
      </c>
      <c r="G17" s="167">
        <v>9</v>
      </c>
      <c r="H17" s="167">
        <v>11</v>
      </c>
      <c r="I17"/>
      <c r="J17" s="164" t="s">
        <v>48</v>
      </c>
      <c r="K17" s="164" t="s">
        <v>48</v>
      </c>
    </row>
    <row r="18" spans="1:11" x14ac:dyDescent="0.2">
      <c r="A18" s="164" t="str">
        <f t="shared" si="0"/>
        <v>C. Valenciana (11/26)*</v>
      </c>
      <c r="B18" s="167">
        <v>11</v>
      </c>
      <c r="C18" s="167">
        <v>15</v>
      </c>
      <c r="D18" s="165">
        <f t="shared" si="1"/>
        <v>26</v>
      </c>
      <c r="E18"/>
      <c r="F18" s="166" t="s">
        <v>46</v>
      </c>
      <c r="G18" s="167">
        <v>11</v>
      </c>
      <c r="H18" s="167">
        <v>15</v>
      </c>
      <c r="I18"/>
      <c r="J18" s="164" t="s">
        <v>157</v>
      </c>
      <c r="K18" s="164" t="s">
        <v>157</v>
      </c>
    </row>
    <row r="19" spans="1:11" x14ac:dyDescent="0.2">
      <c r="A19" s="164" t="str">
        <f t="shared" si="0"/>
        <v>C. de Madrid (14/20)*</v>
      </c>
      <c r="B19" s="167">
        <v>14</v>
      </c>
      <c r="C19" s="167">
        <v>6</v>
      </c>
      <c r="D19" s="165">
        <f t="shared" si="1"/>
        <v>20</v>
      </c>
      <c r="E19"/>
      <c r="F19" s="166" t="s">
        <v>45</v>
      </c>
      <c r="G19" s="167">
        <v>14</v>
      </c>
      <c r="H19" s="167">
        <v>6</v>
      </c>
      <c r="I19"/>
      <c r="J19" s="164" t="s">
        <v>41</v>
      </c>
      <c r="K19" s="164" t="s">
        <v>36</v>
      </c>
    </row>
    <row r="20" spans="1:11" x14ac:dyDescent="0.2">
      <c r="A20" s="164" t="str">
        <f t="shared" si="0"/>
        <v>Andalucía (28/36)*</v>
      </c>
      <c r="B20" s="167">
        <v>28</v>
      </c>
      <c r="C20" s="167">
        <v>8</v>
      </c>
      <c r="D20" s="165">
        <f t="shared" si="1"/>
        <v>36</v>
      </c>
      <c r="E20"/>
      <c r="F20" s="166" t="s">
        <v>42</v>
      </c>
      <c r="G20" s="167">
        <v>28</v>
      </c>
      <c r="H20" s="167">
        <v>8</v>
      </c>
      <c r="I20"/>
      <c r="J20" s="164" t="s">
        <v>31</v>
      </c>
      <c r="K20" s="164" t="s">
        <v>172</v>
      </c>
    </row>
    <row r="21" spans="1:11" x14ac:dyDescent="0.2">
      <c r="A21" s="164" t="str">
        <f t="shared" si="0"/>
        <v>Cataluña (64/109)*</v>
      </c>
      <c r="B21" s="167">
        <v>64</v>
      </c>
      <c r="C21" s="167">
        <v>45</v>
      </c>
      <c r="D21" s="165">
        <f t="shared" si="1"/>
        <v>109</v>
      </c>
      <c r="E21"/>
      <c r="F21" s="166" t="s">
        <v>39</v>
      </c>
      <c r="G21" s="167">
        <v>64</v>
      </c>
      <c r="H21" s="167">
        <v>45</v>
      </c>
      <c r="I21"/>
      <c r="J21" s="164" t="s">
        <v>25</v>
      </c>
      <c r="K21" s="164" t="s">
        <v>25</v>
      </c>
    </row>
  </sheetData>
  <sheetProtection algorithmName="SHA-512" hashValue="s3+J25LDtuMLKrFHYm29v8lJMqDpMcTFEqaWrrQBV1XAeKWL2JvHPBxUdg2aaEoyEacBE+nRfCfDEiVbIOOCxQ==" saltValue="AGZy9K8v6VGYKa9Dw1DWbQ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M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140625" style="26" customWidth="1"/>
    <col min="8" max="9" width="11.5703125" style="26"/>
    <col min="10" max="10" width="11.5703125" style="26" customWidth="1"/>
    <col min="11" max="11" width="17.140625" style="26" hidden="1" customWidth="1"/>
    <col min="12" max="13" width="11.5703125" style="26" hidden="1" customWidth="1"/>
    <col min="14" max="16" width="11.5703125" style="26" customWidth="1"/>
    <col min="17" max="16384" width="11.5703125" style="26"/>
  </cols>
  <sheetData>
    <row r="1" spans="1:13" ht="20.100000000000001" customHeight="1" x14ac:dyDescent="0.2">
      <c r="A1" s="204" t="s">
        <v>145</v>
      </c>
      <c r="B1" s="212"/>
      <c r="C1" s="212"/>
      <c r="D1" s="212"/>
      <c r="E1" s="212"/>
      <c r="F1" s="212"/>
      <c r="G1" s="212"/>
      <c r="L1" s="26" t="s">
        <v>78</v>
      </c>
      <c r="M1" s="26" t="s">
        <v>79</v>
      </c>
    </row>
    <row r="2" spans="1:13" ht="14.45" customHeight="1" x14ac:dyDescent="0.2">
      <c r="G2" s="97" t="s">
        <v>0</v>
      </c>
      <c r="K2" s="26" t="s">
        <v>42</v>
      </c>
      <c r="L2" s="26">
        <v>182</v>
      </c>
      <c r="M2" s="26">
        <v>132</v>
      </c>
    </row>
    <row r="3" spans="1:13" x14ac:dyDescent="0.2">
      <c r="K3" s="26" t="s">
        <v>29</v>
      </c>
      <c r="L3" s="26">
        <v>98</v>
      </c>
      <c r="M3" s="26">
        <v>72</v>
      </c>
    </row>
    <row r="4" spans="1:13" x14ac:dyDescent="0.2">
      <c r="K4" s="26" t="s">
        <v>36</v>
      </c>
      <c r="L4" s="26">
        <v>68</v>
      </c>
      <c r="M4" s="26">
        <v>52</v>
      </c>
    </row>
    <row r="5" spans="1:13" x14ac:dyDescent="0.2">
      <c r="K5" s="26" t="s">
        <v>26</v>
      </c>
      <c r="L5" s="26">
        <v>73</v>
      </c>
      <c r="M5" s="26">
        <v>55</v>
      </c>
    </row>
    <row r="6" spans="1:13" x14ac:dyDescent="0.2">
      <c r="K6" s="26" t="s">
        <v>28</v>
      </c>
      <c r="L6" s="26">
        <v>73</v>
      </c>
      <c r="M6" s="26">
        <v>53</v>
      </c>
    </row>
    <row r="7" spans="1:13" x14ac:dyDescent="0.2">
      <c r="K7" s="26" t="s">
        <v>30</v>
      </c>
      <c r="L7" s="26">
        <v>44</v>
      </c>
      <c r="M7" s="26">
        <v>38</v>
      </c>
    </row>
    <row r="8" spans="1:13" x14ac:dyDescent="0.2">
      <c r="K8" s="26" t="s">
        <v>38</v>
      </c>
      <c r="L8" s="26">
        <v>66</v>
      </c>
      <c r="M8" s="26">
        <v>50</v>
      </c>
    </row>
    <row r="9" spans="1:13" x14ac:dyDescent="0.2">
      <c r="K9" s="26" t="s">
        <v>44</v>
      </c>
      <c r="L9" s="26">
        <v>34</v>
      </c>
      <c r="M9" s="26">
        <v>28</v>
      </c>
    </row>
    <row r="10" spans="1:13" x14ac:dyDescent="0.2">
      <c r="K10" s="26" t="s">
        <v>39</v>
      </c>
      <c r="L10" s="26">
        <v>358</v>
      </c>
      <c r="M10" s="26">
        <v>255</v>
      </c>
    </row>
    <row r="11" spans="1:13" x14ac:dyDescent="0.2">
      <c r="K11" s="26" t="s">
        <v>37</v>
      </c>
      <c r="L11" s="26">
        <v>61</v>
      </c>
      <c r="M11" s="26">
        <v>47</v>
      </c>
    </row>
    <row r="12" spans="1:13" x14ac:dyDescent="0.2">
      <c r="K12" s="26" t="s">
        <v>32</v>
      </c>
      <c r="L12" s="26">
        <v>116</v>
      </c>
      <c r="M12" s="26">
        <v>80</v>
      </c>
    </row>
    <row r="13" spans="1:13" x14ac:dyDescent="0.2">
      <c r="K13" s="26" t="s">
        <v>156</v>
      </c>
      <c r="L13" s="26">
        <v>121</v>
      </c>
      <c r="M13" s="26">
        <v>78</v>
      </c>
    </row>
    <row r="14" spans="1:13" x14ac:dyDescent="0.2">
      <c r="K14" s="26" t="s">
        <v>31</v>
      </c>
      <c r="L14" s="26">
        <v>42</v>
      </c>
      <c r="M14" s="26">
        <v>34</v>
      </c>
    </row>
    <row r="15" spans="1:13" x14ac:dyDescent="0.2">
      <c r="K15" s="26" t="s">
        <v>33</v>
      </c>
      <c r="L15" s="26">
        <v>59</v>
      </c>
      <c r="M15" s="26">
        <v>46</v>
      </c>
    </row>
    <row r="16" spans="1:13" x14ac:dyDescent="0.2">
      <c r="K16" s="26" t="s">
        <v>157</v>
      </c>
      <c r="L16" s="26">
        <v>156</v>
      </c>
      <c r="M16" s="26">
        <v>107</v>
      </c>
    </row>
    <row r="17" spans="11:13" x14ac:dyDescent="0.2">
      <c r="K17" s="26" t="s">
        <v>34</v>
      </c>
      <c r="L17" s="26">
        <v>23</v>
      </c>
      <c r="M17" s="26">
        <v>19</v>
      </c>
    </row>
    <row r="18" spans="11:13" x14ac:dyDescent="0.2">
      <c r="K18" s="26" t="s">
        <v>35</v>
      </c>
      <c r="L18" s="26">
        <v>132</v>
      </c>
      <c r="M18" s="26">
        <v>101</v>
      </c>
    </row>
    <row r="19" spans="11:13" x14ac:dyDescent="0.2">
      <c r="K19" s="26" t="s">
        <v>47</v>
      </c>
      <c r="L19" s="26">
        <v>21</v>
      </c>
      <c r="M19" s="26">
        <v>0</v>
      </c>
    </row>
    <row r="20" spans="11:13" x14ac:dyDescent="0.2">
      <c r="K20" s="26" t="s">
        <v>48</v>
      </c>
      <c r="L20" s="26">
        <v>10</v>
      </c>
      <c r="M20" s="26">
        <v>0</v>
      </c>
    </row>
    <row r="21" spans="11:13" x14ac:dyDescent="0.2">
      <c r="K21" s="30" t="s">
        <v>25</v>
      </c>
      <c r="L21" s="26">
        <v>29</v>
      </c>
      <c r="M21" s="26">
        <v>16</v>
      </c>
    </row>
    <row r="22" spans="11:13" x14ac:dyDescent="0.2">
      <c r="K22" s="30"/>
      <c r="L22" s="26">
        <v>1766</v>
      </c>
      <c r="M22" s="26">
        <v>1263</v>
      </c>
    </row>
  </sheetData>
  <sheetProtection algorithmName="SHA-512" hashValue="9/u1STwuDG6RF3j62oQ9D6R3SRM+xzbfYGha5ykaz0kfm011tFGLNv0qrSCXop8kZR+5FNAj7kOiWpraCiASRQ==" saltValue="eHdej664HQzQ/BSRculsA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85546875" style="3" customWidth="1"/>
    <col min="2" max="2" width="21.140625" style="3" customWidth="1"/>
    <col min="3" max="3" width="23" style="3" customWidth="1"/>
    <col min="4" max="4" width="24.85546875" style="3" customWidth="1"/>
    <col min="5" max="16384" width="11.5703125" style="3"/>
  </cols>
  <sheetData>
    <row r="1" spans="1:4" ht="28.5" customHeight="1" x14ac:dyDescent="0.3">
      <c r="A1" s="206" t="s">
        <v>258</v>
      </c>
      <c r="B1" s="207"/>
      <c r="C1" s="207"/>
      <c r="D1" s="207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181</v>
      </c>
      <c r="B3" s="58" t="s">
        <v>147</v>
      </c>
      <c r="C3" s="58" t="s">
        <v>148</v>
      </c>
      <c r="D3" s="59" t="s">
        <v>149</v>
      </c>
    </row>
    <row r="4" spans="1:4" ht="15.95" customHeight="1" x14ac:dyDescent="0.3">
      <c r="A4" s="32" t="s">
        <v>27</v>
      </c>
      <c r="B4" s="61">
        <v>182</v>
      </c>
      <c r="C4" s="61">
        <v>132</v>
      </c>
      <c r="D4" s="62">
        <v>72.527472527472526</v>
      </c>
    </row>
    <row r="5" spans="1:4" ht="15.95" customHeight="1" x14ac:dyDescent="0.3">
      <c r="A5" s="32" t="s">
        <v>84</v>
      </c>
      <c r="B5" s="63">
        <v>98</v>
      </c>
      <c r="C5" s="63">
        <v>72</v>
      </c>
      <c r="D5" s="64">
        <v>73.469387755102048</v>
      </c>
    </row>
    <row r="6" spans="1:4" ht="15.95" customHeight="1" x14ac:dyDescent="0.3">
      <c r="A6" s="32" t="s">
        <v>85</v>
      </c>
      <c r="B6" s="63">
        <v>68</v>
      </c>
      <c r="C6" s="63">
        <v>52</v>
      </c>
      <c r="D6" s="64">
        <v>76.470588235294116</v>
      </c>
    </row>
    <row r="7" spans="1:4" ht="15.95" customHeight="1" x14ac:dyDescent="0.3">
      <c r="A7" s="32" t="s">
        <v>86</v>
      </c>
      <c r="B7" s="63">
        <v>73</v>
      </c>
      <c r="C7" s="63">
        <v>55</v>
      </c>
      <c r="D7" s="64">
        <v>75.342465753424662</v>
      </c>
    </row>
    <row r="8" spans="1:4" ht="15.95" customHeight="1" x14ac:dyDescent="0.3">
      <c r="A8" s="32" t="s">
        <v>87</v>
      </c>
      <c r="B8" s="63">
        <v>73</v>
      </c>
      <c r="C8" s="63">
        <v>53</v>
      </c>
      <c r="D8" s="64">
        <v>72.602739726027394</v>
      </c>
    </row>
    <row r="9" spans="1:4" ht="15.95" customHeight="1" x14ac:dyDescent="0.3">
      <c r="A9" s="32" t="s">
        <v>88</v>
      </c>
      <c r="B9" s="63">
        <v>44</v>
      </c>
      <c r="C9" s="63">
        <v>38</v>
      </c>
      <c r="D9" s="64">
        <v>86.36363636363636</v>
      </c>
    </row>
    <row r="10" spans="1:4" ht="15.95" customHeight="1" x14ac:dyDescent="0.3">
      <c r="A10" s="32" t="s">
        <v>89</v>
      </c>
      <c r="B10" s="63">
        <v>66</v>
      </c>
      <c r="C10" s="63">
        <v>50</v>
      </c>
      <c r="D10" s="64">
        <v>75.757575757575751</v>
      </c>
    </row>
    <row r="11" spans="1:4" ht="15.95" customHeight="1" x14ac:dyDescent="0.3">
      <c r="A11" s="32" t="s">
        <v>90</v>
      </c>
      <c r="B11" s="63">
        <v>34</v>
      </c>
      <c r="C11" s="63">
        <v>28</v>
      </c>
      <c r="D11" s="64">
        <v>82.35294117647058</v>
      </c>
    </row>
    <row r="12" spans="1:4" ht="15.95" customHeight="1" x14ac:dyDescent="0.3">
      <c r="A12" s="32" t="s">
        <v>91</v>
      </c>
      <c r="B12" s="63">
        <v>358</v>
      </c>
      <c r="C12" s="63">
        <v>255</v>
      </c>
      <c r="D12" s="64">
        <v>71.229050279329613</v>
      </c>
    </row>
    <row r="13" spans="1:4" ht="15.95" customHeight="1" x14ac:dyDescent="0.3">
      <c r="A13" s="32" t="s">
        <v>92</v>
      </c>
      <c r="B13" s="63">
        <v>61</v>
      </c>
      <c r="C13" s="63">
        <v>47</v>
      </c>
      <c r="D13" s="64">
        <v>77.049180327868854</v>
      </c>
    </row>
    <row r="14" spans="1:4" ht="15.95" customHeight="1" x14ac:dyDescent="0.3">
      <c r="A14" s="32" t="s">
        <v>93</v>
      </c>
      <c r="B14" s="63">
        <v>116</v>
      </c>
      <c r="C14" s="63">
        <v>80</v>
      </c>
      <c r="D14" s="64">
        <v>68.965517241379317</v>
      </c>
    </row>
    <row r="15" spans="1:4" ht="15.95" customHeight="1" x14ac:dyDescent="0.3">
      <c r="A15" s="32" t="s">
        <v>94</v>
      </c>
      <c r="B15" s="63">
        <v>121</v>
      </c>
      <c r="C15" s="63">
        <v>78</v>
      </c>
      <c r="D15" s="64">
        <v>64.462809917355372</v>
      </c>
    </row>
    <row r="16" spans="1:4" ht="15.95" customHeight="1" x14ac:dyDescent="0.3">
      <c r="A16" s="32" t="s">
        <v>95</v>
      </c>
      <c r="B16" s="63">
        <v>42</v>
      </c>
      <c r="C16" s="63">
        <v>34</v>
      </c>
      <c r="D16" s="64">
        <v>80.952380952380949</v>
      </c>
    </row>
    <row r="17" spans="1:4" ht="15.95" customHeight="1" x14ac:dyDescent="0.3">
      <c r="A17" s="32" t="s">
        <v>117</v>
      </c>
      <c r="B17" s="63">
        <v>59</v>
      </c>
      <c r="C17" s="63">
        <v>46</v>
      </c>
      <c r="D17" s="64">
        <v>77.966101694915253</v>
      </c>
    </row>
    <row r="18" spans="1:4" ht="15.95" customHeight="1" x14ac:dyDescent="0.3">
      <c r="A18" s="32" t="s">
        <v>157</v>
      </c>
      <c r="B18" s="63">
        <v>156</v>
      </c>
      <c r="C18" s="63">
        <v>107</v>
      </c>
      <c r="D18" s="64">
        <v>68.589743589743591</v>
      </c>
    </row>
    <row r="19" spans="1:4" ht="15.95" customHeight="1" x14ac:dyDescent="0.3">
      <c r="A19" s="32" t="s">
        <v>96</v>
      </c>
      <c r="B19" s="63">
        <v>23</v>
      </c>
      <c r="C19" s="63">
        <v>19</v>
      </c>
      <c r="D19" s="64">
        <v>82.608695652173907</v>
      </c>
    </row>
    <row r="20" spans="1:4" ht="15.95" customHeight="1" x14ac:dyDescent="0.3">
      <c r="A20" s="32" t="s">
        <v>118</v>
      </c>
      <c r="B20" s="63">
        <v>132</v>
      </c>
      <c r="C20" s="63">
        <v>101</v>
      </c>
      <c r="D20" s="64">
        <v>76.515151515151516</v>
      </c>
    </row>
    <row r="21" spans="1:4" ht="15.95" customHeight="1" x14ac:dyDescent="0.3">
      <c r="A21" s="32" t="s">
        <v>98</v>
      </c>
      <c r="B21" s="63">
        <v>21</v>
      </c>
      <c r="C21" s="63">
        <v>0</v>
      </c>
      <c r="D21" s="64">
        <v>0</v>
      </c>
    </row>
    <row r="22" spans="1:4" ht="15.95" customHeight="1" x14ac:dyDescent="0.3">
      <c r="A22" s="32" t="s">
        <v>99</v>
      </c>
      <c r="B22" s="63">
        <v>10</v>
      </c>
      <c r="C22" s="63">
        <v>0</v>
      </c>
      <c r="D22" s="64">
        <v>0</v>
      </c>
    </row>
    <row r="23" spans="1:4" ht="15.95" customHeight="1" x14ac:dyDescent="0.3">
      <c r="A23" s="32" t="s">
        <v>100</v>
      </c>
      <c r="B23" s="63">
        <v>29</v>
      </c>
      <c r="C23" s="63">
        <v>16</v>
      </c>
      <c r="D23" s="64">
        <v>55.172413793103445</v>
      </c>
    </row>
    <row r="24" spans="1:4" s="5" customFormat="1" ht="15.95" customHeight="1" x14ac:dyDescent="0.3">
      <c r="A24" s="33" t="s">
        <v>119</v>
      </c>
      <c r="B24" s="65">
        <v>1766</v>
      </c>
      <c r="C24" s="65">
        <v>1263</v>
      </c>
      <c r="D24" s="64">
        <v>71.517553793884474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IIylkqCFtPYjXHTkvIX+g4wTBoTotMgWoplBpk+lczqbQIejhhMISftDiuXa0G8t/pM59T3nPW+Rj9EjJBj2cA==" saltValue="BfYlDmx7EUUVtB72W1q3pg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S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85546875" style="26" customWidth="1"/>
    <col min="8" max="9" width="11.5703125" style="26"/>
    <col min="10" max="10" width="14" style="26" customWidth="1"/>
    <col min="11" max="11" width="17.140625" style="26" hidden="1" customWidth="1"/>
    <col min="12" max="19" width="11.5703125" style="26" hidden="1" customWidth="1"/>
    <col min="20" max="20" width="11.5703125" style="26" customWidth="1"/>
    <col min="21" max="16384" width="11.5703125" style="26"/>
  </cols>
  <sheetData>
    <row r="1" spans="1:19" ht="40.35" customHeight="1" x14ac:dyDescent="0.2">
      <c r="A1" s="204" t="s">
        <v>150</v>
      </c>
      <c r="B1" s="204"/>
      <c r="C1" s="204"/>
      <c r="D1" s="204"/>
      <c r="E1" s="204"/>
      <c r="F1" s="204"/>
      <c r="G1" s="204"/>
      <c r="L1" s="26" t="s">
        <v>295</v>
      </c>
      <c r="M1" s="26" t="s">
        <v>16</v>
      </c>
      <c r="N1" s="26" t="s">
        <v>17</v>
      </c>
      <c r="O1" s="26" t="s">
        <v>18</v>
      </c>
      <c r="P1" s="26" t="s">
        <v>19</v>
      </c>
      <c r="Q1" s="26" t="s">
        <v>296</v>
      </c>
      <c r="R1" s="26" t="s">
        <v>43</v>
      </c>
    </row>
    <row r="2" spans="1:19" ht="14.45" customHeight="1" x14ac:dyDescent="0.2">
      <c r="G2" s="101" t="s">
        <v>12</v>
      </c>
      <c r="K2" s="26" t="s">
        <v>80</v>
      </c>
      <c r="L2" s="98">
        <v>0.1879455605962411</v>
      </c>
      <c r="M2" s="98">
        <v>0.17109526895657809</v>
      </c>
      <c r="N2" s="98">
        <v>0.118600129617628</v>
      </c>
      <c r="O2" s="98">
        <v>0.10887880751782242</v>
      </c>
      <c r="P2" s="98">
        <v>9.2028515878159425E-2</v>
      </c>
      <c r="Q2" s="98">
        <v>6.1568373298768631E-2</v>
      </c>
      <c r="R2" s="98">
        <v>0.25988334413480235</v>
      </c>
    </row>
    <row r="3" spans="1:19" x14ac:dyDescent="0.2">
      <c r="K3" s="26" t="s">
        <v>81</v>
      </c>
      <c r="L3" s="99">
        <v>0.18082581869957284</v>
      </c>
      <c r="M3" s="99">
        <v>0.14665401044138585</v>
      </c>
      <c r="N3" s="99">
        <v>0.12007593735168486</v>
      </c>
      <c r="O3" s="99">
        <v>8.8277171333649734E-2</v>
      </c>
      <c r="P3" s="99">
        <v>0.10251542477456099</v>
      </c>
      <c r="Q3" s="99">
        <v>6.5495965828191741E-2</v>
      </c>
      <c r="R3" s="99">
        <v>0.29615567157095396</v>
      </c>
      <c r="S3" s="98">
        <f>SUM(L3:R3)</f>
        <v>1</v>
      </c>
    </row>
    <row r="21" spans="12:13" x14ac:dyDescent="0.2">
      <c r="L21" s="100"/>
      <c r="M21" s="100"/>
    </row>
  </sheetData>
  <sheetProtection algorithmName="SHA-512" hashValue="2tQg6X7OeQ4yXD5oxiiey0QNn/dlkJtbOYhMc9SkswsRAntD0ZsDvnLq9TYpOB3WZG4T4hgCGh8YJVDQ0Ey26Q==" saltValue="4XZU3fJss/cWibXhP26JH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Gráfico 17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Celada Miranda, Álvaro</cp:lastModifiedBy>
  <cp:lastPrinted>2023-01-24T12:06:10Z</cp:lastPrinted>
  <dcterms:created xsi:type="dcterms:W3CDTF">2014-01-24T12:58:20Z</dcterms:created>
  <dcterms:modified xsi:type="dcterms:W3CDTF">2026-02-25T12:58:19Z</dcterms:modified>
</cp:coreProperties>
</file>