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charts/chart4.xml" ContentType="application/vnd.openxmlformats-officedocument.drawingml.chart+xml"/>
  <Override PartName="/xl/theme/themeOverride2.xml" ContentType="application/vnd.openxmlformats-officedocument.themeOverrid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9.xml" ContentType="application/vnd.openxmlformats-officedocument.drawingml.chart+xml"/>
  <Override PartName="/xl/drawings/drawing11.xml" ContentType="application/vnd.openxmlformats-officedocument.drawing+xml"/>
  <Override PartName="/xl/charts/chart10.xml" ContentType="application/vnd.openxmlformats-officedocument.drawingml.chart+xml"/>
  <Override PartName="/xl/drawings/drawing12.xml" ContentType="application/vnd.openxmlformats-officedocument.drawing+xml"/>
  <Override PartName="/xl/charts/chart11.xml" ContentType="application/vnd.openxmlformats-officedocument.drawingml.chart+xml"/>
  <Override PartName="/xl/drawings/drawing13.xml" ContentType="application/vnd.openxmlformats-officedocument.drawing+xml"/>
  <Override PartName="/xl/charts/chart12.xml" ContentType="application/vnd.openxmlformats-officedocument.drawingml.chart+xml"/>
  <Override PartName="/xl/drawings/drawing14.xml" ContentType="application/vnd.openxmlformats-officedocument.drawing+xml"/>
  <Override PartName="/xl/charts/chart13.xml" ContentType="application/vnd.openxmlformats-officedocument.drawingml.chart+xml"/>
  <Override PartName="/xl/drawings/drawing15.xml" ContentType="application/vnd.openxmlformats-officedocument.drawing+xml"/>
  <Override PartName="/xl/charts/chart14.xml" ContentType="application/vnd.openxmlformats-officedocument.drawingml.chart+xml"/>
  <Override PartName="/xl/theme/themeOverride3.xml" ContentType="application/vnd.openxmlformats-officedocument.themeOverride+xml"/>
  <Override PartName="/xl/drawings/drawing16.xml" ContentType="application/vnd.openxmlformats-officedocument.drawing+xml"/>
  <Override PartName="/xl/charts/chart15.xml" ContentType="application/vnd.openxmlformats-officedocument.drawingml.chart+xml"/>
  <Override PartName="/xl/theme/themeOverride4.xml" ContentType="application/vnd.openxmlformats-officedocument.themeOverride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charts/chart16.xml" ContentType="application/vnd.openxmlformats-officedocument.drawingml.chart+xml"/>
  <Override PartName="/xl/drawings/drawing19.xml" ContentType="application/vnd.openxmlformats-officedocument.drawing+xml"/>
  <Override PartName="/xl/charts/chart17.xml" ContentType="application/vnd.openxmlformats-officedocument.drawingml.chart+xml"/>
  <Override PartName="/xl/theme/themeOverride5.xml" ContentType="application/vnd.openxmlformats-officedocument.themeOverride+xml"/>
  <Override PartName="/xl/drawings/drawing20.xml" ContentType="application/vnd.openxmlformats-officedocument.drawingml.chartshapes+xml"/>
  <Override PartName="/xl/drawings/drawing21.xml" ContentType="application/vnd.openxmlformats-officedocument.drawing+xml"/>
  <Override PartName="/xl/charts/chart18.xml" ContentType="application/vnd.openxmlformats-officedocument.drawingml.chart+xml"/>
  <Override PartName="/xl/drawings/drawing22.xml" ContentType="application/vnd.openxmlformats-officedocument.drawing+xml"/>
  <Override PartName="/xl/charts/chart19.xml" ContentType="application/vnd.openxmlformats-officedocument.drawingml.chart+xml"/>
  <Override PartName="/xl/drawings/drawing23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Inventario\Informes y publicaciones\Inventario Entes dependientes CCAA\Situación a 01-07-2024\INFORME\"/>
    </mc:Choice>
  </mc:AlternateContent>
  <xr:revisionPtr revIDLastSave="0" documentId="13_ncr:1_{AFA48008-2C60-41BE-B77F-20786E488B75}" xr6:coauthVersionLast="47" xr6:coauthVersionMax="47" xr10:uidLastSave="{00000000-0000-0000-0000-000000000000}"/>
  <bookViews>
    <workbookView xWindow="-120" yWindow="-120" windowWidth="29040" windowHeight="15720" tabRatio="911" xr2:uid="{00000000-000D-0000-FFFF-FFFF00000000}"/>
  </bookViews>
  <sheets>
    <sheet name="Índice" sheetId="70" r:id="rId1"/>
    <sheet name="Cuadro 1" sheetId="47" r:id="rId2"/>
    <sheet name="Gráfico 1" sheetId="11" r:id="rId3"/>
    <sheet name="Gráfico 2" sheetId="42" r:id="rId4"/>
    <sheet name="Cuadro 2" sheetId="43" r:id="rId5"/>
    <sheet name="Cuadro 3" sheetId="44" r:id="rId6"/>
    <sheet name="Gráfico 3" sheetId="45" r:id="rId7"/>
    <sheet name="Gráfico 4" sheetId="46" r:id="rId8"/>
    <sheet name="Cuadro 4" sheetId="3" r:id="rId9"/>
    <sheet name="Cuadro 5" sheetId="48" r:id="rId10"/>
    <sheet name="Gráfico 5" sheetId="50" r:id="rId11"/>
    <sheet name="Gráfico 6" sheetId="71" r:id="rId12"/>
    <sheet name="Gráfico 7" sheetId="72" r:id="rId13"/>
    <sheet name="Gráfico 8" sheetId="73" r:id="rId14"/>
    <sheet name="Gráfico 9" sheetId="74" r:id="rId15"/>
    <sheet name="Gráfico 10" sheetId="75" r:id="rId16"/>
    <sheet name="Gráfico 11" sheetId="76" r:id="rId17"/>
    <sheet name="Cuadro 6" sheetId="51" r:id="rId18"/>
    <sheet name="Cuadro 7" sheetId="52" r:id="rId19"/>
    <sheet name="Gráfico 12" sheetId="53" r:id="rId20"/>
    <sheet name="Gráfico 13" sheetId="78" r:id="rId21"/>
    <sheet name="Gráfico 14" sheetId="79" r:id="rId22"/>
    <sheet name="Cuadro 8" sheetId="54" r:id="rId23"/>
    <sheet name="Cuadro 9" sheetId="55" r:id="rId24"/>
    <sheet name="Cuadro 10" sheetId="57" r:id="rId25"/>
    <sheet name="Gráfico 15" sheetId="56" r:id="rId26"/>
    <sheet name="Cuadro 11" sheetId="58" r:id="rId27"/>
    <sheet name="Cuadro 12" sheetId="59" r:id="rId28"/>
    <sheet name="Cuadro 13" sheetId="60" r:id="rId29"/>
    <sheet name="Gráfico 16" sheetId="61" r:id="rId30"/>
    <sheet name="Gráfico 17" sheetId="80" r:id="rId31"/>
    <sheet name="Cuadro 14" sheetId="62" r:id="rId32"/>
    <sheet name="Cuadro 15" sheetId="63" r:id="rId33"/>
    <sheet name="Cuadro 16" sheetId="64" r:id="rId34"/>
    <sheet name="Cuadro 17" sheetId="65" r:id="rId35"/>
    <sheet name="Gráfico 18" sheetId="66" r:id="rId36"/>
    <sheet name="Gráfico 19" sheetId="67" r:id="rId37"/>
    <sheet name="Cuadro 18" sheetId="68" r:id="rId38"/>
    <sheet name="Gráfico 20" sheetId="69" r:id="rId39"/>
  </sheets>
  <definedNames>
    <definedName name="_xlnm.Print_Area" localSheetId="1">'Cuadro 1'!$A$1:$N$24</definedName>
    <definedName name="_xlnm.Print_Area" localSheetId="24">'Cuadro 10'!$A$1:$I$11</definedName>
    <definedName name="_xlnm.Print_Area" localSheetId="26">'Cuadro 11'!$A$1:$H$11</definedName>
    <definedName name="_xlnm.Print_Area" localSheetId="27">'Cuadro 12'!$A$1:$J$24</definedName>
    <definedName name="_xlnm.Print_Area" localSheetId="28">'Cuadro 13'!$A$1:$J$24</definedName>
    <definedName name="_xlnm.Print_Area" localSheetId="31">'Cuadro 14'!$A$1:$J$24</definedName>
    <definedName name="_xlnm.Print_Area" localSheetId="32">'Cuadro 15'!$A$1:$G$24</definedName>
    <definedName name="_xlnm.Print_Area" localSheetId="33">'Cuadro 16'!$A$1:$G$24</definedName>
    <definedName name="_xlnm.Print_Area" localSheetId="34">'Cuadro 17'!$A$1:$I$9</definedName>
    <definedName name="_xlnm.Print_Area" localSheetId="37">'Cuadro 18'!$A$1:$D$24</definedName>
    <definedName name="_xlnm.Print_Area" localSheetId="4">'Cuadro 2'!$A$1:$H$24</definedName>
    <definedName name="_xlnm.Print_Area" localSheetId="5">'Cuadro 3'!$A$1:$K$24</definedName>
    <definedName name="_xlnm.Print_Area" localSheetId="8">'Cuadro 4'!#REF!</definedName>
    <definedName name="_xlnm.Print_Area" localSheetId="9">'Cuadro 5'!$A$1:$T$15</definedName>
    <definedName name="_xlnm.Print_Area" localSheetId="17">'Cuadro 6'!$A$1:$H$15</definedName>
    <definedName name="_xlnm.Print_Area" localSheetId="18">'Cuadro 7'!$A$1:$H$24</definedName>
    <definedName name="_xlnm.Print_Area" localSheetId="22">'Cuadro 8'!$A$1:$E$24</definedName>
    <definedName name="_xlnm.Print_Area" localSheetId="23">'Cuadro 9'!$A$1:$D$24</definedName>
    <definedName name="OLE_LINK1" localSheetId="20">'Gráfico 13'!$A$5</definedName>
    <definedName name="OLE_LINK1" localSheetId="21">'Gráfico 14'!$A$5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1" i="66" l="1"/>
  <c r="A21" i="66" s="1"/>
  <c r="D20" i="66"/>
  <c r="A20" i="66" s="1"/>
  <c r="D19" i="66"/>
  <c r="A19" i="66" s="1"/>
  <c r="D18" i="66"/>
  <c r="A18" i="66" s="1"/>
  <c r="D17" i="66"/>
  <c r="A17" i="66" s="1"/>
  <c r="D16" i="66"/>
  <c r="A16" i="66" s="1"/>
  <c r="D15" i="66"/>
  <c r="A15" i="66" s="1"/>
  <c r="D14" i="66"/>
  <c r="A14" i="66" s="1"/>
  <c r="D13" i="66"/>
  <c r="A13" i="66" s="1"/>
  <c r="D12" i="66"/>
  <c r="A12" i="66" s="1"/>
  <c r="D11" i="66"/>
  <c r="A11" i="66" s="1"/>
  <c r="D10" i="66"/>
  <c r="A10" i="66" s="1"/>
  <c r="D9" i="66"/>
  <c r="A9" i="66" s="1"/>
  <c r="D8" i="66"/>
  <c r="A8" i="66" s="1"/>
  <c r="D7" i="66"/>
  <c r="A7" i="66" s="1"/>
  <c r="D6" i="66"/>
  <c r="A6" i="66" s="1"/>
  <c r="D5" i="66"/>
  <c r="A5" i="66" s="1"/>
  <c r="D4" i="66"/>
  <c r="A4" i="66" s="1"/>
  <c r="D3" i="66"/>
  <c r="A3" i="66" s="1"/>
  <c r="D2" i="66"/>
  <c r="A2" i="66" s="1"/>
</calcChain>
</file>

<file path=xl/sharedStrings.xml><?xml version="1.0" encoding="utf-8"?>
<sst xmlns="http://schemas.openxmlformats.org/spreadsheetml/2006/main" count="873" uniqueCount="315">
  <si>
    <t>Nº de entidades</t>
  </si>
  <si>
    <t>Situación a 10/04/2003</t>
  </si>
  <si>
    <t>Agencias</t>
  </si>
  <si>
    <t>Administración General</t>
  </si>
  <si>
    <t>Organismos Autónomos</t>
  </si>
  <si>
    <t>Entidades Públicas Empresariales</t>
  </si>
  <si>
    <t>Entes Públicos</t>
  </si>
  <si>
    <t>Consorcios</t>
  </si>
  <si>
    <t>Fundaciones</t>
  </si>
  <si>
    <t>Sociedades Mercantiles</t>
  </si>
  <si>
    <t>Universidades</t>
  </si>
  <si>
    <t>Total</t>
  </si>
  <si>
    <t>Estructura porcentual</t>
  </si>
  <si>
    <t>Fundaciones y OISAL</t>
  </si>
  <si>
    <t>Resto de entes</t>
  </si>
  <si>
    <t>-</t>
  </si>
  <si>
    <t>M</t>
  </si>
  <si>
    <t>O</t>
  </si>
  <si>
    <t>P</t>
  </si>
  <si>
    <t>Q</t>
  </si>
  <si>
    <t>R</t>
  </si>
  <si>
    <t>S</t>
  </si>
  <si>
    <t>Otras inst. sin ánimo de lucro</t>
  </si>
  <si>
    <t>Fundaciones
 y OISAL</t>
  </si>
  <si>
    <t xml:space="preserve">Entes 
públicos </t>
  </si>
  <si>
    <t>Naturaleza Pública</t>
  </si>
  <si>
    <t>Naturaleza Privada</t>
  </si>
  <si>
    <t>Varios</t>
  </si>
  <si>
    <t>Illes Balears</t>
  </si>
  <si>
    <t xml:space="preserve">Andalucía </t>
  </si>
  <si>
    <t>Canarias</t>
  </si>
  <si>
    <t>Aragón</t>
  </si>
  <si>
    <t>Cantabria</t>
  </si>
  <si>
    <t>Región de Murcia</t>
  </si>
  <si>
    <t>Galicia</t>
  </si>
  <si>
    <t>C. Foral de Navarra</t>
  </si>
  <si>
    <t>La Rioja</t>
  </si>
  <si>
    <t>C. Valenciana</t>
  </si>
  <si>
    <t>P. de Asturias</t>
  </si>
  <si>
    <t>Extremadura</t>
  </si>
  <si>
    <t>Castilla y León</t>
  </si>
  <si>
    <t>Cataluña</t>
  </si>
  <si>
    <t>Comunidad Foral de Navarra</t>
  </si>
  <si>
    <t>Principado de Asturias</t>
  </si>
  <si>
    <t>Andalucía</t>
  </si>
  <si>
    <t>P: Educación</t>
  </si>
  <si>
    <t>S: Otros servicios</t>
  </si>
  <si>
    <t>Otras ramas de actividad</t>
  </si>
  <si>
    <t>Q: Actividades sanitarias y de servicios sociales</t>
  </si>
  <si>
    <t>Castilla - La Mancha</t>
  </si>
  <si>
    <t>Comunidad de Madrid</t>
  </si>
  <si>
    <t>Comunitat Valenciana</t>
  </si>
  <si>
    <t>Ceuta</t>
  </si>
  <si>
    <t>Melilla</t>
  </si>
  <si>
    <t>Mayoría pública conjunta</t>
  </si>
  <si>
    <t>Minoría publica conjunta</t>
  </si>
  <si>
    <t>Según número de entidades</t>
  </si>
  <si>
    <t>[90%-100%)</t>
  </si>
  <si>
    <t>[80%-90%)</t>
  </si>
  <si>
    <t>[70%-80%)</t>
  </si>
  <si>
    <t>[60%-70%)</t>
  </si>
  <si>
    <t>[50%-60%)</t>
  </si>
  <si>
    <t>&lt;50%</t>
  </si>
  <si>
    <t>Estado</t>
  </si>
  <si>
    <t>Capital social total
(en euros)</t>
  </si>
  <si>
    <t>Privado</t>
  </si>
  <si>
    <t>EE.LL.</t>
  </si>
  <si>
    <t>Estado y EE.LL.</t>
  </si>
  <si>
    <t>Estado y privado</t>
  </si>
  <si>
    <t>Nº de Consorcios</t>
  </si>
  <si>
    <t>Porcentaje</t>
  </si>
  <si>
    <t>Menor o igual al 25%</t>
  </si>
  <si>
    <t>Nº de entes</t>
  </si>
  <si>
    <t>Igual al 50%</t>
  </si>
  <si>
    <t>(0%-25%)</t>
  </si>
  <si>
    <t>(25%-50%)</t>
  </si>
  <si>
    <t>=50%</t>
  </si>
  <si>
    <t>(50%-75%)</t>
  </si>
  <si>
    <t>(75%-100%)</t>
  </si>
  <si>
    <t>Total Entes</t>
  </si>
  <si>
    <t>Sin datos de sectorización</t>
  </si>
  <si>
    <t>Subsector CC.AA.</t>
  </si>
  <si>
    <t>Nº de consorcios y sectorización</t>
  </si>
  <si>
    <t>Nº entidades inventariadas</t>
  </si>
  <si>
    <t>Nº entidades que sectorizan en el subsector CC.AA.</t>
  </si>
  <si>
    <t>Entidades Subsector CC.AA.</t>
  </si>
  <si>
    <t>Total Entidades del inventario</t>
  </si>
  <si>
    <t>Madrid</t>
  </si>
  <si>
    <t>Entid. Públicas Empresariales</t>
  </si>
  <si>
    <t xml:space="preserve">Aragón </t>
  </si>
  <si>
    <t xml:space="preserve">Principado de Asturias </t>
  </si>
  <si>
    <t xml:space="preserve">Illes Balears </t>
  </si>
  <si>
    <t xml:space="preserve">Canarias </t>
  </si>
  <si>
    <t xml:space="preserve">Cantabria </t>
  </si>
  <si>
    <t xml:space="preserve">Castilla y León </t>
  </si>
  <si>
    <t xml:space="preserve">Castilla - La Mancha </t>
  </si>
  <si>
    <t xml:space="preserve">Cataluña </t>
  </si>
  <si>
    <t xml:space="preserve">Extremadura </t>
  </si>
  <si>
    <t xml:space="preserve">Galicia </t>
  </si>
  <si>
    <t xml:space="preserve">Madrid </t>
  </si>
  <si>
    <t xml:space="preserve">Región de Murcia </t>
  </si>
  <si>
    <t xml:space="preserve">La Rioja </t>
  </si>
  <si>
    <t xml:space="preserve">Comunidad Valenciana </t>
  </si>
  <si>
    <t xml:space="preserve">Ciudad de Ceuta </t>
  </si>
  <si>
    <t xml:space="preserve">Ciudad de Melilla </t>
  </si>
  <si>
    <t xml:space="preserve">Varios </t>
  </si>
  <si>
    <t>Entes públicos</t>
  </si>
  <si>
    <t>Sociedades mercantiles</t>
  </si>
  <si>
    <t>Organismos autónomos</t>
  </si>
  <si>
    <t xml:space="preserve">C. Foral de Navarra </t>
  </si>
  <si>
    <t>Cuadro 1. Número de entes que componen el inventario</t>
  </si>
  <si>
    <t>OO.AA. Administrativos.</t>
  </si>
  <si>
    <t>OO.AA. Comerciales</t>
  </si>
  <si>
    <t>Otras Instituciones sin ánimo de lucro</t>
  </si>
  <si>
    <t>Cuadro 4. Evolución del Inventario de entes por Comunidad Autónoma</t>
  </si>
  <si>
    <t>C. - La Mancha</t>
  </si>
  <si>
    <t xml:space="preserve">C. de Ceuta </t>
  </si>
  <si>
    <t xml:space="preserve">C. de Melilla </t>
  </si>
  <si>
    <t>Cuadro 6. Agrupación por secciones de actividad y tipo de ente</t>
  </si>
  <si>
    <t>OO. AA. Administrativos</t>
  </si>
  <si>
    <t>OO. AA. Comerciales</t>
  </si>
  <si>
    <t>Gráfico 12. Estructura del accionariado mayoritario 
de las sociedades mercantiles</t>
  </si>
  <si>
    <t xml:space="preserve">Comunidad Foral de Navarra </t>
  </si>
  <si>
    <t xml:space="preserve">C. Valenciana </t>
  </si>
  <si>
    <t xml:space="preserve">Total </t>
  </si>
  <si>
    <t>Cuadro 8. Clasificación de sociedades mercantiles según el accionista mayoritario</t>
  </si>
  <si>
    <t>Según cifra de capital social</t>
  </si>
  <si>
    <t>Según cifra de participación nominal en el capital social</t>
  </si>
  <si>
    <t>Gráfico 15. Porcentaje de participación nominal medio por C.A.</t>
  </si>
  <si>
    <t>En euros y porcentajes</t>
  </si>
  <si>
    <t>Nº S.Mtiles</t>
  </si>
  <si>
    <t>% S. Mtiles sobre el total</t>
  </si>
  <si>
    <t>Capital social medio por S. Mtil. (€)</t>
  </si>
  <si>
    <t>Cuadro 10. Capital social total y participación nominal y efectiva por intervalos de participación</t>
  </si>
  <si>
    <t>Cuadro 11. Grado de colaboración entre AAPP a través de las sociedades mercantiles</t>
  </si>
  <si>
    <t>Cuadro 12. Composición de los consorcios participados por las C.A.</t>
  </si>
  <si>
    <t>Con entes dependientes de la C.A.</t>
  </si>
  <si>
    <t>EE.LL. y privado</t>
  </si>
  <si>
    <t>Estado, EE.LL. y privado</t>
  </si>
  <si>
    <t>Cuadro 13. Porcentaje de consorcios por tipo de componente para cada C.A.</t>
  </si>
  <si>
    <t>Gráfico 16. Consorcios participados por cada tipo de componente</t>
  </si>
  <si>
    <t>Cuadro 15. Número de consorcios por cada C.A. por intervalos de porcentaje de voto</t>
  </si>
  <si>
    <t>Comunidad o Ciudad Autónoma</t>
  </si>
  <si>
    <t>Entre 25,01% 
y 50%</t>
  </si>
  <si>
    <t>Entre 50,01% 
y 75%</t>
  </si>
  <si>
    <t>Entre 75,01% 
y 100%</t>
  </si>
  <si>
    <t>Cuadro 16. Número de consorcios por cada C.A. por intervalos de porcentaje de voto</t>
  </si>
  <si>
    <t>Cuadro 17. Sectorización por tramos de porcentaje de voto</t>
  </si>
  <si>
    <t>Subsector CC.LL.</t>
  </si>
  <si>
    <t>Gráfico 18. Sectorización de los Consorcios</t>
  </si>
  <si>
    <t>Gráfico 19. Entidades inventariadas y sectorizadas en el subsector CC.AA.</t>
  </si>
  <si>
    <t>Cuadro 18. Entidades inventariadas y sectorizadas en el subsector CC.AA.</t>
  </si>
  <si>
    <t>Nº entidades 
inventariadas
(1)</t>
  </si>
  <si>
    <t>Nº entidades que sectorizan 
en el subsector CC.AA.
(2)</t>
  </si>
  <si>
    <t>Porcentaje de entidades 
que sectorizan
(3)=(2)/(1)</t>
  </si>
  <si>
    <t>Gráfico 20. Principales secciones de actividad de las entidades incluidas 
en el subsector CC.AA. según el ámbito subjetivo de ctas. nacionales</t>
  </si>
  <si>
    <t>Gráfico 5. Principales secciones de actividad de los entes incluidos en el Inventario</t>
  </si>
  <si>
    <t>Cuadro 9. Porcentaje por C.A. de sociedades mercantiles según número, capital social y participación nominal en el capital social</t>
  </si>
  <si>
    <t>Gráfico 1. Número de entidades por Comunidad Autónoma</t>
  </si>
  <si>
    <t>Índice de Cuadros y Gráficos</t>
  </si>
  <si>
    <t>Cada uno de los cuadros y gráficos está en una pestaña con el orden, la numeración y la denominación con los que aparecen en el Informe.</t>
  </si>
  <si>
    <t>M: Act. Profesionales, científicas y técnicas</t>
  </si>
  <si>
    <t>O: Administración pública y defensa, SS obligatoria</t>
  </si>
  <si>
    <t>R: Actividades artísticas, recreativas y entretenimiento</t>
  </si>
  <si>
    <t>C.Madrid</t>
  </si>
  <si>
    <t>País Vasco</t>
  </si>
  <si>
    <t>C. F. de Navarra</t>
  </si>
  <si>
    <t>n.d.</t>
  </si>
  <si>
    <t>TOTAL</t>
  </si>
  <si>
    <t>Minoría pública conjunta</t>
  </si>
  <si>
    <t>Pais Vasco</t>
  </si>
  <si>
    <t>Comunidad Valenciana</t>
  </si>
  <si>
    <t>Ciudad de Ceuta</t>
  </si>
  <si>
    <t>Ciudad de Melilla</t>
  </si>
  <si>
    <t>Altas Del 02/01/2019 al 01/01/2020</t>
  </si>
  <si>
    <t>Bajas Del 02/01/2019 al 01/01/2020</t>
  </si>
  <si>
    <t>Situación 01/01/2020</t>
  </si>
  <si>
    <t>Altas Del 02/01/2020 al 01/01/2021</t>
  </si>
  <si>
    <t>Bajas Del 02/01/2020 al 01/01/2021</t>
  </si>
  <si>
    <t>Situación 01/01/2021</t>
  </si>
  <si>
    <t>Altas Del 02/01/2021 al 01/01/2022</t>
  </si>
  <si>
    <t>Bajas Del 02/01/2021 al 01/01/2022</t>
  </si>
  <si>
    <t>Situación 01/01/2022</t>
  </si>
  <si>
    <t>R. de Murcia</t>
  </si>
  <si>
    <t>Total sin P. Vasco</t>
  </si>
  <si>
    <t>Entidades Públicas Empres.</t>
  </si>
  <si>
    <t>Otras Instit. sin ánimo Lucro</t>
  </si>
  <si>
    <t xml:space="preserve"> Cuadro 5. Evolución del Inventario de entes por tipología</t>
  </si>
  <si>
    <t>A. G. Comunidad Autónoma</t>
  </si>
  <si>
    <t>OA.AA.Comerciales</t>
  </si>
  <si>
    <t>OO.AA. Administrativos</t>
  </si>
  <si>
    <t>CC.AA</t>
  </si>
  <si>
    <r>
      <t>M</t>
    </r>
    <r>
      <rPr>
        <sz val="10"/>
        <color rgb="FF000000"/>
        <rFont val="Verdana"/>
        <family val="2"/>
      </rPr>
      <t xml:space="preserve">: Actividades profesionales, científicas y técnicas; </t>
    </r>
    <r>
      <rPr>
        <b/>
        <sz val="10"/>
        <color rgb="FF000000"/>
        <rFont val="Verdana"/>
        <family val="2"/>
      </rPr>
      <t>O</t>
    </r>
    <r>
      <rPr>
        <sz val="10"/>
        <color rgb="FF000000"/>
        <rFont val="Verdana"/>
        <family val="2"/>
      </rPr>
      <t xml:space="preserve">: Administración pública y defensa; seguridad social obligatoria; </t>
    </r>
    <r>
      <rPr>
        <b/>
        <sz val="10"/>
        <color rgb="FF000000"/>
        <rFont val="Verdana"/>
        <family val="2"/>
      </rPr>
      <t>P</t>
    </r>
    <r>
      <rPr>
        <sz val="10"/>
        <color rgb="FF000000"/>
        <rFont val="Verdana"/>
        <family val="2"/>
      </rPr>
      <t xml:space="preserve">: Educación; </t>
    </r>
    <r>
      <rPr>
        <b/>
        <sz val="10"/>
        <color rgb="FF000000"/>
        <rFont val="Verdana"/>
        <family val="2"/>
      </rPr>
      <t>Q</t>
    </r>
    <r>
      <rPr>
        <sz val="10"/>
        <color rgb="FF000000"/>
        <rFont val="Verdana"/>
        <family val="2"/>
      </rPr>
      <t xml:space="preserve">: Actividades sanitarias y de servicios sociales; </t>
    </r>
    <r>
      <rPr>
        <b/>
        <sz val="10"/>
        <color rgb="FF000000"/>
        <rFont val="Verdana"/>
        <family val="2"/>
      </rPr>
      <t>R</t>
    </r>
    <r>
      <rPr>
        <sz val="10"/>
        <color rgb="FF000000"/>
        <rFont val="Verdana"/>
        <family val="2"/>
      </rPr>
      <t xml:space="preserve">: Actividades artísticas, recreativas y de entretenimiento; </t>
    </r>
    <r>
      <rPr>
        <b/>
        <sz val="10"/>
        <color rgb="FF000000"/>
        <rFont val="Verdana"/>
        <family val="2"/>
      </rPr>
      <t>S</t>
    </r>
    <r>
      <rPr>
        <sz val="10"/>
        <color rgb="FF000000"/>
        <rFont val="Verdana"/>
        <family val="2"/>
      </rPr>
      <t>: Otros servicios.</t>
    </r>
  </si>
  <si>
    <t>CC.AA.</t>
  </si>
  <si>
    <t>Participación CC.AA. Nominal 
(en euros)</t>
  </si>
  <si>
    <t>Participación CC.AA. Efectivo
(en euros)</t>
  </si>
  <si>
    <t>Porcentaje CC.AA. Nominal</t>
  </si>
  <si>
    <t>Porcentaje CC.AA. Efectivo</t>
  </si>
  <si>
    <t xml:space="preserve">Participación directa total Estado
(en euros) </t>
  </si>
  <si>
    <t>Participación directa total Entidades
Locales
(en euros)</t>
  </si>
  <si>
    <t>% Participación directa Entidades
Locales</t>
  </si>
  <si>
    <t>Castilla-La Mancha</t>
  </si>
  <si>
    <t>%</t>
  </si>
  <si>
    <t>No sectorizadas en AA.PP</t>
  </si>
  <si>
    <t>Total sectorizadas en AA.PP.</t>
  </si>
  <si>
    <t>Pendientes de sectorizar</t>
  </si>
  <si>
    <t>Subsector Administración Central</t>
  </si>
  <si>
    <t>Organismos</t>
  </si>
  <si>
    <t>Gráfico 12. Estructura del accionariado mayoritario de las sociedades mercantiles</t>
  </si>
  <si>
    <t>Capital Social total
(en euros)</t>
  </si>
  <si>
    <t>% Participación directa
 Estado</t>
  </si>
  <si>
    <t>Entes dependientes
 de la C.A.</t>
  </si>
  <si>
    <t>C. Madrid</t>
  </si>
  <si>
    <t>Otras secciones de actividad</t>
  </si>
  <si>
    <t>C.-La Mancha</t>
  </si>
  <si>
    <t>Nº S. Mtiles. coparticipadas</t>
  </si>
  <si>
    <t>% S. Mtiles.
coparticipadas 
sobre el total</t>
  </si>
  <si>
    <t>O8413: Regulación de la act. económica y contribución a su mayor eficiencia</t>
  </si>
  <si>
    <t>O8425: Protección civil</t>
  </si>
  <si>
    <t>O8430: S.S. obligatoria</t>
  </si>
  <si>
    <t>Otras: Asuntos exteriores (O8421); Justicia (O8423); Orden público y seguridad (O8424)</t>
  </si>
  <si>
    <t>O8411: Act. generales de AAPP</t>
  </si>
  <si>
    <t>O8412: Regulación act. sanit., educativas y culturales y otros serv. soc. excepto S.S.</t>
  </si>
  <si>
    <t>Gráfico 7. Sección M: Actividades profesionales, científicas o técnicas</t>
  </si>
  <si>
    <t>M70: Act. de las sedes centrales; act. de consultoría de gestión empresarial</t>
  </si>
  <si>
    <t>M71: Servicios técnicos de arquitectura e ingeniería; ensayos y análisis técnicos.</t>
  </si>
  <si>
    <t>M72: Investigación y Desarrollo</t>
  </si>
  <si>
    <t>M73: Publicidad y estudios de mercado</t>
  </si>
  <si>
    <t>Otras: Act. Jurídicas y de contabilidad (M69); Actividades veterinarias (M75); Otras act. profesionales científicas y técnicas (M74)</t>
  </si>
  <si>
    <t>Q861: Act. hospitalarias</t>
  </si>
  <si>
    <t>Q869: Otras act. sanitarias</t>
  </si>
  <si>
    <t>Q889: Otras act. de serv. sociales sin alojamiento</t>
  </si>
  <si>
    <t>Q862,Q871,Q872,  Q873,Q879,Q881*</t>
  </si>
  <si>
    <t>Gráfico 9. Sección P: Educación</t>
  </si>
  <si>
    <t>Educación preprimaria (P851); Educación Primaria (P852); Educación secundaria (P853)</t>
  </si>
  <si>
    <t>P854: Educación postsecundaria</t>
  </si>
  <si>
    <t>P855: Otra educación</t>
  </si>
  <si>
    <t>P856: Otra educación n.c.o.p.</t>
  </si>
  <si>
    <t>R900: Act. de creación, artísticas y espectáculos.</t>
  </si>
  <si>
    <t>R910:Act. de bibliotecas, archivos, museos y otras act. culturales</t>
  </si>
  <si>
    <t>R920: Act. de juegos de azar y apuestas</t>
  </si>
  <si>
    <t>R931:Act. deportivas</t>
  </si>
  <si>
    <t>R932:Act. recreativas y de entretenimiento</t>
  </si>
  <si>
    <t>Gráfico 11. Sección S: Otros servicios</t>
  </si>
  <si>
    <t>S941: Act. de organizaciones empresariales y patronales</t>
  </si>
  <si>
    <t>S949: Otras act. asociativas</t>
  </si>
  <si>
    <t>S951: Reparación de ordenadores y equipos de comunicación</t>
  </si>
  <si>
    <t>S960: Otros servicios personales</t>
  </si>
  <si>
    <t>NO TOCAR ZONA AMARILLA. PEGAR DATOS EN ZONA VERDE.</t>
  </si>
  <si>
    <t>Consorcios sectorizados en el subsector CC.AA.</t>
  </si>
  <si>
    <t>Consorcios no sectorizados en el subsector CC.AA.</t>
  </si>
  <si>
    <t>C. de Madrid</t>
  </si>
  <si>
    <t>C.F. de Navarra</t>
  </si>
  <si>
    <r>
      <rPr>
        <b/>
        <sz val="8"/>
        <rFont val="Verdana"/>
        <family val="2"/>
      </rPr>
      <t>Origen datos:</t>
    </r>
    <r>
      <rPr>
        <sz val="8"/>
        <rFont val="Verdana"/>
        <family val="2"/>
      </rPr>
      <t xml:space="preserve"> [Listado_Consorcios a 1-7-2022.xlsm]  'G.18_sectoriz. por CA'!  COLUMNAS C y D</t>
    </r>
  </si>
  <si>
    <t>Comunidad o Ciudad Autónoma accionista mayoritario</t>
  </si>
  <si>
    <t>Mayoría
pública conjunta</t>
  </si>
  <si>
    <t>Minoría
publica conjunta</t>
  </si>
  <si>
    <t>Gráfico 13. Capital social medio de las sociedades mercantiles inventariadas</t>
  </si>
  <si>
    <t>Origen datos: [Desglose_SocMercantiles a 01-07-2022.xlsx]  'Gráfico 13 .cap medio (informe)'!  B27:E27</t>
  </si>
  <si>
    <t xml:space="preserve"> </t>
  </si>
  <si>
    <t>Sin País Vasco</t>
  </si>
  <si>
    <t>Con País Vasco</t>
  </si>
  <si>
    <t>Gráfico 4. Evolución del número de entes que componen el Inventario</t>
  </si>
  <si>
    <t>Gráfico 14. Número de sociedades mercantiles por intervalos de participación nominal</t>
  </si>
  <si>
    <t>Nº de consorcios</t>
  </si>
  <si>
    <t>Nº de consorcios sectorizados en el sector AA.PP.</t>
  </si>
  <si>
    <t>Nº de consorcios sectorizados en el subsector CC.AA.</t>
  </si>
  <si>
    <t>Origen datos: [Listado_Consorcios a 1-7-2022.xlsm]  'G17yC17_análissectoriz.tramos'!  COLUMNAS I, E y B</t>
  </si>
  <si>
    <t>Origen datos: [Evolución_ajustada_a 01-07-2022.xls]  'Cap3.Gráfico4.Evoluc_Comun_gráf'!  FILAS 24 Y 42</t>
  </si>
  <si>
    <t>Situación 01/01/2023</t>
  </si>
  <si>
    <t>Origen datos: [Desglose_actividades datos tratados 01-01-2023xls]  'Desglose secciones informe'!  B51:G51</t>
  </si>
  <si>
    <t>Origen datos: [Desglose_actividades datos tratados 01-01-2023.xls]  'Desglose secciones informe'!  B25:G25</t>
  </si>
  <si>
    <t>Origen datos: [Desglose_actividades datos tratados 01-01-2023.xls]  'Desglose secciones informe'!  B101:G101</t>
  </si>
  <si>
    <t>Origen datos: [Desglose_actividades datos tratados 01-01-2023.xls]  'Desglose secciones informe'!  B77:G77</t>
  </si>
  <si>
    <t>Origen datos: [Desglose_actividades datos tratados 01-01-2023.xls]  'Desglose secciones informe'!  B127:G127</t>
  </si>
  <si>
    <t>Origen datos: [Desglose_actividades datos tratados 01-01-2023.xls]  'Desglose secciones informe'!  B151:G151</t>
  </si>
  <si>
    <t>Gráfico 2. Distribución de entidades por tipología</t>
  </si>
  <si>
    <t>Cuadro 2. Distribución porcentual de entidades por Comunidad Autónoma</t>
  </si>
  <si>
    <t>Cuadro 3. Distribución porcentual de entidades por tipología</t>
  </si>
  <si>
    <t>Gráfico 3. Distribución porcentual según la naturaleza jurídica de los entes de cada CC.AA.</t>
  </si>
  <si>
    <t>Cuadro 5. Evolución del Inventario de entes por tipología</t>
  </si>
  <si>
    <t>Gráfico 6. Sección O: Administración Pública y defensa; seguridad social obligatoria.</t>
  </si>
  <si>
    <t>Gráfico 8. Sección Q: Actividades sanitarias y de servicios sociales</t>
  </si>
  <si>
    <t>Gráfico 10. Sección R: Actividades artísticas, recreativas y de entretenimiento</t>
  </si>
  <si>
    <t>Gráfico 6. Sección O: Administraciónón. Pública y defensa; seguridad social obligatoria</t>
  </si>
  <si>
    <t>Gráfico 7. Sección M: Actividades profesionales, científicas o técnicas.</t>
  </si>
  <si>
    <t>Gráfico 8. Sección Q: Actividades. sanitarias y de servicios sociales</t>
  </si>
  <si>
    <t>Gráfico 10. Sección R: Actividades. artísticas, recreativas y de entretenimiento</t>
  </si>
  <si>
    <t>Cuadro 6. Estructura porcentual de secciones de actividad para cada tipo de ente</t>
  </si>
  <si>
    <t>Cuadro 7. Estructura porcentual de secciones de actividad para cada Comunidad Autónoma</t>
  </si>
  <si>
    <t>Cuadro 10. Capital social total y participación nominal y efectiva por intervalos de participaciónles</t>
  </si>
  <si>
    <t>Gráfico 15. Porcentaje de participación nominal medio por CC.AA.</t>
  </si>
  <si>
    <t>Cuadro 11. Grado de colaboración entre AA.PP. a través de las sociedades mercantiles</t>
  </si>
  <si>
    <t>Cuadro 12. Composición de los consorcios participados por las CC.AA.</t>
  </si>
  <si>
    <t>Cuadro 14. Porcentaje por CC.AA. para cada tipo de componente</t>
  </si>
  <si>
    <t>Gráfico 17. Sectorización y tramos de porcentaje de voto de las CC.AA. en consorcios</t>
  </si>
  <si>
    <t>Gráfico 18. Número de Consorcios</t>
  </si>
  <si>
    <t>Gráfico 20. Principales secciones de actividad de las entidades incluidas en el subsector CC.AA. según el ámbito subjetivo de ctas. Nacionales</t>
  </si>
  <si>
    <t>Altas Del 02/01/2022 al 01/01/2023</t>
  </si>
  <si>
    <t>Bajas Del 02/01/2022 al 01/01/2023</t>
  </si>
  <si>
    <t>Gráfico 2. Distribución porcentual de entidades por tipología</t>
  </si>
  <si>
    <t>Cuadro 16. Porcentaje de consorcios en cada C.A.por intervalos de porcentaje de voto</t>
  </si>
  <si>
    <t>Cuadro 18. Número de entidades inventariadas y sectorizadas en el subsector CC.AA.</t>
  </si>
  <si>
    <t>Situación 01/01/2024</t>
  </si>
  <si>
    <t>Principales cuadros y gráficos del Informe sobre el impacto del Sector Público Autonómico 
en la actividad económico-financiera de las Comunidades Autónomas
(situación a 1 de julio de 2024)</t>
  </si>
  <si>
    <t>Altas Del 10/04/2003 al 1/01/2019</t>
  </si>
  <si>
    <t>Bajas Del 10/04/2003 al 1/01/2019</t>
  </si>
  <si>
    <t xml:space="preserve">Situación 01/01/2019 </t>
  </si>
  <si>
    <t>Altas Del 02/01/2023 al 01/01/2024</t>
  </si>
  <si>
    <t>Bajas Del 02/01/2023 al 01/01/2024</t>
  </si>
  <si>
    <t>Altas Del 02/01/2024 al 01/07/2024</t>
  </si>
  <si>
    <t>Bajas Del 02/01/2024 al 01/07/2024</t>
  </si>
  <si>
    <t>Situación 01/07/2024</t>
  </si>
  <si>
    <t>Origen datos: [Estructura capital sociedades a 01-07-2022.xlsm]  'C10_CS y part.por interv_gr14'!  B17:B23</t>
  </si>
  <si>
    <t>Gráfico 17. Sectorización y tramos de porcentaje de voto de las CC.AA. en consorcios.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</si>
</sst>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0.0"/>
    <numFmt numFmtId="166" formatCode="0.0%"/>
  </numFmts>
  <fonts count="46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0"/>
      <name val="Palatino Linotype"/>
      <family val="1"/>
    </font>
    <font>
      <b/>
      <sz val="10"/>
      <name val="Arial"/>
      <family val="2"/>
    </font>
    <font>
      <b/>
      <sz val="10"/>
      <name val="Palatino Linotype"/>
      <family val="1"/>
    </font>
    <font>
      <sz val="11"/>
      <name val="Palatino Linotype"/>
      <family val="1"/>
    </font>
    <font>
      <sz val="10"/>
      <name val="Palatino Linotype"/>
      <family val="1"/>
    </font>
    <font>
      <sz val="10"/>
      <name val="Arial"/>
      <family val="2"/>
    </font>
    <font>
      <b/>
      <sz val="11"/>
      <color rgb="FF336600"/>
      <name val="Palatino Linotype"/>
      <family val="1"/>
    </font>
    <font>
      <b/>
      <sz val="13"/>
      <color rgb="FF336600"/>
      <name val="Palatino Linotype"/>
      <family val="1"/>
    </font>
    <font>
      <u/>
      <sz val="10"/>
      <color theme="10"/>
      <name val="Arial"/>
      <family val="2"/>
    </font>
    <font>
      <sz val="6"/>
      <name val="Verdana"/>
      <family val="2"/>
    </font>
    <font>
      <b/>
      <sz val="6"/>
      <name val="Verdana"/>
      <family val="2"/>
    </font>
    <font>
      <sz val="8"/>
      <name val="Verdana"/>
      <family val="2"/>
    </font>
    <font>
      <b/>
      <sz val="8"/>
      <name val="Verdana"/>
      <family val="2"/>
    </font>
    <font>
      <b/>
      <sz val="13"/>
      <color rgb="FF336600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i/>
      <sz val="10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  <font>
      <i/>
      <sz val="8"/>
      <name val="Verdana"/>
      <family val="2"/>
    </font>
    <font>
      <b/>
      <sz val="11"/>
      <color rgb="FF336600"/>
      <name val="Verdana"/>
      <family val="2"/>
    </font>
    <font>
      <b/>
      <sz val="9"/>
      <name val="Verdana"/>
      <family val="2"/>
    </font>
    <font>
      <sz val="9"/>
      <name val="Verdana"/>
      <family val="2"/>
    </font>
    <font>
      <b/>
      <sz val="8"/>
      <color rgb="FF336600"/>
      <name val="Verdana"/>
      <family val="2"/>
    </font>
    <font>
      <sz val="10"/>
      <name val="Arial"/>
      <family val="2"/>
    </font>
    <font>
      <b/>
      <sz val="12"/>
      <color rgb="FF336600"/>
      <name val="Verdana"/>
      <family val="2"/>
    </font>
    <font>
      <i/>
      <sz val="9"/>
      <name val="Verdana"/>
      <family val="2"/>
    </font>
    <font>
      <i/>
      <sz val="6"/>
      <name val="Verdana"/>
      <family val="2"/>
    </font>
    <font>
      <b/>
      <sz val="7"/>
      <name val="Verdana"/>
      <family val="2"/>
    </font>
    <font>
      <sz val="7"/>
      <name val="Verdana"/>
      <family val="2"/>
    </font>
    <font>
      <sz val="8"/>
      <color rgb="FF000000"/>
      <name val="Palatino Linotype"/>
      <family val="1"/>
    </font>
    <font>
      <b/>
      <sz val="16"/>
      <color rgb="FFFF000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8"/>
      <name val="Arial"/>
      <family val="2"/>
    </font>
    <font>
      <u/>
      <sz val="11"/>
      <color theme="10"/>
      <name val="Verdana"/>
      <family val="2"/>
    </font>
    <font>
      <b/>
      <sz val="14"/>
      <color rgb="FF336600"/>
      <name val="Verdana"/>
      <family val="2"/>
    </font>
    <font>
      <sz val="12"/>
      <name val="Arial"/>
      <family val="2"/>
    </font>
    <font>
      <sz val="10"/>
      <name val="Arial"/>
    </font>
    <font>
      <b/>
      <sz val="8"/>
      <name val="Arial"/>
    </font>
  </fonts>
  <fills count="8">
    <fill>
      <patternFill patternType="none"/>
    </fill>
    <fill>
      <patternFill patternType="gray125"/>
    </fill>
    <fill>
      <patternFill patternType="solid">
        <fgColor rgb="FFFFEB9B"/>
        <bgColor indexed="64"/>
      </patternFill>
    </fill>
    <fill>
      <patternFill patternType="solid">
        <fgColor rgb="FFFFF7D5"/>
        <bgColor indexed="64"/>
      </patternFill>
    </fill>
    <fill>
      <patternFill patternType="solid">
        <fgColor rgb="FFFFDA3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rgb="FFFFEB9B"/>
      </bottom>
      <diagonal/>
    </border>
    <border>
      <left style="thin">
        <color theme="0"/>
      </left>
      <right style="thin">
        <color theme="0"/>
      </right>
      <top style="thin">
        <color rgb="FFFFEB9B"/>
      </top>
      <bottom style="thin">
        <color rgb="FFFFEB9B"/>
      </bottom>
      <diagonal/>
    </border>
    <border>
      <left style="thin">
        <color theme="0"/>
      </left>
      <right/>
      <top style="thin">
        <color theme="0"/>
      </top>
      <bottom style="thin">
        <color rgb="FFFFEB9B"/>
      </bottom>
      <diagonal/>
    </border>
    <border>
      <left style="thin">
        <color theme="0"/>
      </left>
      <right/>
      <top style="thin">
        <color rgb="FFFFEB9B"/>
      </top>
      <bottom style="thin">
        <color rgb="FFFFEB9B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EB9B"/>
      </bottom>
      <diagonal/>
    </border>
    <border>
      <left style="medium">
        <color rgb="FFFFFFFF"/>
      </left>
      <right/>
      <top/>
      <bottom style="medium">
        <color rgb="FFFFFFFF"/>
      </bottom>
      <diagonal/>
    </border>
    <border>
      <left/>
      <right/>
      <top/>
      <bottom style="medium">
        <color rgb="FFFFEB9B"/>
      </bottom>
      <diagonal/>
    </border>
    <border>
      <left style="thin">
        <color theme="0"/>
      </left>
      <right/>
      <top/>
      <bottom/>
      <diagonal/>
    </border>
  </borders>
  <cellStyleXfs count="12">
    <xf numFmtId="0" fontId="0" fillId="0" borderId="0"/>
    <xf numFmtId="9" fontId="2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9" fillId="0" borderId="0"/>
    <xf numFmtId="9" fontId="29" fillId="0" borderId="0" applyFont="0" applyFill="0" applyBorder="0" applyAlignment="0" applyProtection="0"/>
  </cellStyleXfs>
  <cellXfs count="210">
    <xf numFmtId="0" fontId="0" fillId="0" borderId="0" xfId="0"/>
    <xf numFmtId="165" fontId="0" fillId="0" borderId="0" xfId="0" applyNumberFormat="1"/>
    <xf numFmtId="0" fontId="0" fillId="0" borderId="0" xfId="0" applyAlignment="1">
      <alignment horizontal="center" vertical="center" wrapText="1"/>
    </xf>
    <xf numFmtId="0" fontId="7" fillId="0" borderId="0" xfId="0" applyFont="1"/>
    <xf numFmtId="0" fontId="5" fillId="0" borderId="0" xfId="0" applyFont="1" applyAlignment="1">
      <alignment vertical="center"/>
    </xf>
    <xf numFmtId="0" fontId="5" fillId="0" borderId="0" xfId="0" applyFont="1"/>
    <xf numFmtId="0" fontId="6" fillId="0" borderId="0" xfId="0" applyFont="1"/>
    <xf numFmtId="0" fontId="3" fillId="0" borderId="0" xfId="0" applyFont="1" applyAlignment="1">
      <alignment horizontal="right" vertical="center"/>
    </xf>
    <xf numFmtId="0" fontId="9" fillId="0" borderId="0" xfId="0" applyFont="1" applyAlignment="1">
      <alignment vertical="center"/>
    </xf>
    <xf numFmtId="0" fontId="3" fillId="0" borderId="0" xfId="0" applyFont="1" applyAlignment="1">
      <alignment horizontal="right"/>
    </xf>
    <xf numFmtId="166" fontId="6" fillId="0" borderId="0" xfId="0" applyNumberFormat="1" applyFont="1"/>
    <xf numFmtId="0" fontId="4" fillId="0" borderId="7" xfId="0" applyFont="1" applyBorder="1" applyAlignment="1">
      <alignment horizontal="center" wrapText="1" shrinkToFit="1"/>
    </xf>
    <xf numFmtId="3" fontId="7" fillId="0" borderId="0" xfId="0" applyNumberFormat="1" applyFont="1"/>
    <xf numFmtId="0" fontId="1" fillId="0" borderId="0" xfId="5"/>
    <xf numFmtId="165" fontId="4" fillId="0" borderId="0" xfId="0" applyNumberFormat="1" applyFont="1"/>
    <xf numFmtId="0" fontId="2" fillId="0" borderId="0" xfId="0" applyFont="1"/>
    <xf numFmtId="10" fontId="2" fillId="0" borderId="0" xfId="1" applyNumberFormat="1" applyFont="1" applyFill="1" applyBorder="1"/>
    <xf numFmtId="0" fontId="0" fillId="0" borderId="14" xfId="0" applyBorder="1" applyAlignment="1">
      <alignment horizontal="left" wrapText="1"/>
    </xf>
    <xf numFmtId="1" fontId="0" fillId="0" borderId="14" xfId="0" applyNumberFormat="1" applyBorder="1" applyAlignment="1">
      <alignment horizontal="right" wrapText="1" indent="1"/>
    </xf>
    <xf numFmtId="0" fontId="2" fillId="0" borderId="14" xfId="0" applyFont="1" applyBorder="1" applyAlignment="1">
      <alignment horizontal="left" wrapText="1"/>
    </xf>
    <xf numFmtId="3" fontId="13" fillId="0" borderId="18" xfId="0" applyNumberFormat="1" applyFont="1" applyBorder="1" applyAlignment="1">
      <alignment horizontal="right" vertical="center" wrapText="1"/>
    </xf>
    <xf numFmtId="0" fontId="13" fillId="0" borderId="18" xfId="0" applyFont="1" applyBorder="1" applyAlignment="1">
      <alignment horizontal="right" vertical="center" wrapText="1"/>
    </xf>
    <xf numFmtId="0" fontId="12" fillId="0" borderId="18" xfId="0" applyFont="1" applyBorder="1" applyAlignment="1">
      <alignment horizontal="right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5" borderId="8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right" vertical="center"/>
    </xf>
    <xf numFmtId="0" fontId="20" fillId="0" borderId="0" xfId="0" applyFont="1"/>
    <xf numFmtId="0" fontId="16" fillId="5" borderId="1" xfId="0" applyFont="1" applyFill="1" applyBorder="1" applyAlignment="1">
      <alignment horizontal="center" vertical="center"/>
    </xf>
    <xf numFmtId="0" fontId="16" fillId="5" borderId="8" xfId="0" applyFont="1" applyFill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1" fillId="0" borderId="0" xfId="0" applyFont="1"/>
    <xf numFmtId="0" fontId="16" fillId="5" borderId="5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left" vertical="center" wrapText="1"/>
    </xf>
    <xf numFmtId="0" fontId="21" fillId="2" borderId="4" xfId="0" applyFont="1" applyFill="1" applyBorder="1" applyAlignment="1">
      <alignment horizontal="left" vertical="center" wrapText="1"/>
    </xf>
    <xf numFmtId="3" fontId="20" fillId="0" borderId="10" xfId="0" applyNumberFormat="1" applyFont="1" applyBorder="1" applyAlignment="1">
      <alignment horizontal="right" vertical="center" wrapText="1" indent="2"/>
    </xf>
    <xf numFmtId="3" fontId="21" fillId="0" borderId="12" xfId="0" applyNumberFormat="1" applyFont="1" applyBorder="1" applyAlignment="1">
      <alignment horizontal="right" vertical="center" wrapText="1" indent="2"/>
    </xf>
    <xf numFmtId="3" fontId="20" fillId="0" borderId="11" xfId="0" applyNumberFormat="1" applyFont="1" applyBorder="1" applyAlignment="1">
      <alignment horizontal="right" vertical="center" wrapText="1" indent="2"/>
    </xf>
    <xf numFmtId="3" fontId="21" fillId="0" borderId="13" xfId="0" applyNumberFormat="1" applyFont="1" applyBorder="1" applyAlignment="1">
      <alignment horizontal="right" vertical="center" wrapText="1" indent="2"/>
    </xf>
    <xf numFmtId="3" fontId="21" fillId="0" borderId="11" xfId="0" applyNumberFormat="1" applyFont="1" applyBorder="1" applyAlignment="1">
      <alignment horizontal="right" vertical="center" wrapText="1" indent="2"/>
    </xf>
    <xf numFmtId="0" fontId="24" fillId="5" borderId="0" xfId="0" applyFont="1" applyFill="1" applyAlignment="1">
      <alignment horizontal="center" vertical="center" wrapText="1"/>
    </xf>
    <xf numFmtId="0" fontId="16" fillId="5" borderId="8" xfId="0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center" vertical="center" wrapText="1" shrinkToFit="1"/>
    </xf>
    <xf numFmtId="0" fontId="21" fillId="2" borderId="6" xfId="0" applyFont="1" applyFill="1" applyBorder="1" applyAlignment="1">
      <alignment horizontal="center" vertical="center" wrapText="1" shrinkToFit="1"/>
    </xf>
    <xf numFmtId="3" fontId="14" fillId="0" borderId="11" xfId="0" applyNumberFormat="1" applyFont="1" applyBorder="1" applyAlignment="1">
      <alignment horizontal="right" vertical="center" wrapText="1" indent="1"/>
    </xf>
    <xf numFmtId="166" fontId="14" fillId="0" borderId="11" xfId="0" applyNumberFormat="1" applyFont="1" applyBorder="1" applyAlignment="1">
      <alignment horizontal="right" vertical="center" wrapText="1" indent="1"/>
    </xf>
    <xf numFmtId="166" fontId="15" fillId="0" borderId="13" xfId="0" applyNumberFormat="1" applyFont="1" applyBorder="1" applyAlignment="1">
      <alignment horizontal="right" vertical="center" wrapText="1" indent="1"/>
    </xf>
    <xf numFmtId="3" fontId="15" fillId="0" borderId="11" xfId="0" applyNumberFormat="1" applyFont="1" applyBorder="1" applyAlignment="1">
      <alignment horizontal="right" vertical="center" wrapText="1" indent="1"/>
    </xf>
    <xf numFmtId="166" fontId="15" fillId="0" borderId="11" xfId="0" applyNumberFormat="1" applyFont="1" applyBorder="1" applyAlignment="1">
      <alignment horizontal="right" vertical="center" wrapText="1" indent="1"/>
    </xf>
    <xf numFmtId="0" fontId="27" fillId="2" borderId="3" xfId="0" applyFont="1" applyFill="1" applyBorder="1" applyAlignment="1">
      <alignment horizontal="left" vertical="center" wrapText="1"/>
    </xf>
    <xf numFmtId="0" fontId="26" fillId="2" borderId="4" xfId="0" applyFont="1" applyFill="1" applyBorder="1" applyAlignment="1">
      <alignment horizontal="left" vertical="center" wrapText="1"/>
    </xf>
    <xf numFmtId="164" fontId="20" fillId="0" borderId="10" xfId="0" applyNumberFormat="1" applyFont="1" applyBorder="1" applyAlignment="1">
      <alignment horizontal="right" vertical="center" wrapText="1" indent="1"/>
    </xf>
    <xf numFmtId="3" fontId="21" fillId="0" borderId="12" xfId="0" applyNumberFormat="1" applyFont="1" applyBorder="1" applyAlignment="1">
      <alignment horizontal="right" vertical="center" wrapText="1" indent="1"/>
    </xf>
    <xf numFmtId="164" fontId="20" fillId="0" borderId="11" xfId="0" applyNumberFormat="1" applyFont="1" applyBorder="1" applyAlignment="1">
      <alignment horizontal="right" vertical="center" wrapText="1" indent="1"/>
    </xf>
    <xf numFmtId="3" fontId="21" fillId="0" borderId="13" xfId="0" applyNumberFormat="1" applyFont="1" applyBorder="1" applyAlignment="1">
      <alignment horizontal="right" vertical="center" wrapText="1" indent="1"/>
    </xf>
    <xf numFmtId="164" fontId="21" fillId="0" borderId="11" xfId="0" applyNumberFormat="1" applyFont="1" applyBorder="1" applyAlignment="1">
      <alignment horizontal="right" vertical="center" wrapText="1" indent="1"/>
    </xf>
    <xf numFmtId="0" fontId="16" fillId="5" borderId="1" xfId="0" applyFont="1" applyFill="1" applyBorder="1" applyAlignment="1">
      <alignment horizontal="center" vertical="center" wrapText="1"/>
    </xf>
    <xf numFmtId="164" fontId="21" fillId="0" borderId="12" xfId="0" applyNumberFormat="1" applyFont="1" applyBorder="1" applyAlignment="1">
      <alignment horizontal="right" vertical="center" wrapText="1" indent="1"/>
    </xf>
    <xf numFmtId="164" fontId="21" fillId="0" borderId="13" xfId="0" applyNumberFormat="1" applyFont="1" applyBorder="1" applyAlignment="1">
      <alignment horizontal="right" vertical="center" wrapText="1" indent="1"/>
    </xf>
    <xf numFmtId="0" fontId="21" fillId="2" borderId="2" xfId="0" applyFont="1" applyFill="1" applyBorder="1" applyAlignment="1">
      <alignment horizontal="center" wrapText="1" shrinkToFit="1"/>
    </xf>
    <xf numFmtId="0" fontId="21" fillId="2" borderId="4" xfId="0" applyFont="1" applyFill="1" applyBorder="1" applyAlignment="1">
      <alignment horizontal="center" wrapText="1" shrinkToFit="1"/>
    </xf>
    <xf numFmtId="0" fontId="24" fillId="0" borderId="0" xfId="0" applyFont="1" applyAlignment="1">
      <alignment horizontal="right" vertical="center"/>
    </xf>
    <xf numFmtId="3" fontId="20" fillId="0" borderId="10" xfId="0" applyNumberFormat="1" applyFont="1" applyBorder="1" applyAlignment="1">
      <alignment horizontal="right" vertical="center" wrapText="1" indent="3"/>
    </xf>
    <xf numFmtId="164" fontId="21" fillId="0" borderId="12" xfId="0" applyNumberFormat="1" applyFont="1" applyBorder="1" applyAlignment="1">
      <alignment horizontal="right" vertical="center" wrapText="1" indent="3"/>
    </xf>
    <xf numFmtId="3" fontId="20" fillId="0" borderId="11" xfId="0" applyNumberFormat="1" applyFont="1" applyBorder="1" applyAlignment="1">
      <alignment horizontal="right" vertical="center" wrapText="1" indent="3"/>
    </xf>
    <xf numFmtId="164" fontId="21" fillId="0" borderId="13" xfId="0" applyNumberFormat="1" applyFont="1" applyBorder="1" applyAlignment="1">
      <alignment horizontal="right" vertical="center" wrapText="1" indent="3"/>
    </xf>
    <xf numFmtId="3" fontId="21" fillId="0" borderId="11" xfId="0" applyNumberFormat="1" applyFont="1" applyBorder="1" applyAlignment="1">
      <alignment horizontal="right" vertical="center" wrapText="1" indent="3"/>
    </xf>
    <xf numFmtId="0" fontId="26" fillId="2" borderId="2" xfId="0" applyFont="1" applyFill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 textRotation="90" wrapText="1" shrinkToFit="1"/>
    </xf>
    <xf numFmtId="0" fontId="21" fillId="2" borderId="6" xfId="0" applyFont="1" applyFill="1" applyBorder="1" applyAlignment="1">
      <alignment horizontal="center" vertical="center" textRotation="90" wrapText="1" shrinkToFit="1"/>
    </xf>
    <xf numFmtId="0" fontId="21" fillId="2" borderId="4" xfId="0" applyFont="1" applyFill="1" applyBorder="1" applyAlignment="1">
      <alignment horizontal="center" vertical="center" textRotation="90" wrapText="1" shrinkToFit="1"/>
    </xf>
    <xf numFmtId="0" fontId="21" fillId="2" borderId="2" xfId="0" applyFont="1" applyFill="1" applyBorder="1" applyAlignment="1">
      <alignment horizontal="center" vertical="center" wrapText="1"/>
    </xf>
    <xf numFmtId="0" fontId="26" fillId="2" borderId="2" xfId="0" applyFont="1" applyFill="1" applyBorder="1" applyAlignment="1">
      <alignment horizontal="center" vertical="center" wrapText="1" shrinkToFit="1"/>
    </xf>
    <xf numFmtId="0" fontId="26" fillId="2" borderId="4" xfId="0" applyFont="1" applyFill="1" applyBorder="1" applyAlignment="1">
      <alignment horizontal="center" vertical="center" wrapText="1" shrinkToFit="1"/>
    </xf>
    <xf numFmtId="0" fontId="15" fillId="2" borderId="6" xfId="0" applyFont="1" applyFill="1" applyBorder="1" applyAlignment="1">
      <alignment horizontal="center" vertical="center" wrapText="1" shrinkToFit="1"/>
    </xf>
    <xf numFmtId="0" fontId="31" fillId="0" borderId="0" xfId="0" applyFont="1" applyAlignment="1">
      <alignment horizontal="right" vertical="center"/>
    </xf>
    <xf numFmtId="10" fontId="0" fillId="0" borderId="0" xfId="1" applyNumberFormat="1" applyFont="1"/>
    <xf numFmtId="164" fontId="20" fillId="0" borderId="12" xfId="0" applyNumberFormat="1" applyFont="1" applyBorder="1" applyAlignment="1">
      <alignment horizontal="right" vertical="center" wrapText="1" indent="1"/>
    </xf>
    <xf numFmtId="164" fontId="20" fillId="0" borderId="13" xfId="0" applyNumberFormat="1" applyFont="1" applyBorder="1" applyAlignment="1">
      <alignment horizontal="right" vertical="center" wrapText="1" indent="1"/>
    </xf>
    <xf numFmtId="0" fontId="18" fillId="2" borderId="2" xfId="0" applyFont="1" applyFill="1" applyBorder="1" applyAlignment="1">
      <alignment horizontal="center" vertical="center" wrapText="1" shrinkToFit="1"/>
    </xf>
    <xf numFmtId="0" fontId="21" fillId="2" borderId="4" xfId="0" applyFont="1" applyFill="1" applyBorder="1" applyAlignment="1">
      <alignment horizontal="center" vertical="center" wrapText="1" shrinkToFit="1"/>
    </xf>
    <xf numFmtId="3" fontId="17" fillId="0" borderId="10" xfId="0" applyNumberFormat="1" applyFont="1" applyBorder="1" applyAlignment="1">
      <alignment horizontal="right" vertical="center" wrapText="1" indent="1"/>
    </xf>
    <xf numFmtId="3" fontId="18" fillId="0" borderId="10" xfId="0" applyNumberFormat="1" applyFont="1" applyBorder="1" applyAlignment="1">
      <alignment horizontal="right" vertical="center" wrapText="1" indent="1"/>
    </xf>
    <xf numFmtId="0" fontId="17" fillId="0" borderId="0" xfId="0" applyFont="1"/>
    <xf numFmtId="0" fontId="25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165" fontId="21" fillId="0" borderId="7" xfId="0" applyNumberFormat="1" applyFont="1" applyBorder="1"/>
    <xf numFmtId="0" fontId="21" fillId="2" borderId="2" xfId="0" applyFont="1" applyFill="1" applyBorder="1" applyAlignment="1">
      <alignment vertical="center" wrapText="1"/>
    </xf>
    <xf numFmtId="0" fontId="21" fillId="2" borderId="2" xfId="0" applyFont="1" applyFill="1" applyBorder="1" applyAlignment="1">
      <alignment horizontal="center" vertical="center" wrapText="1" shrinkToFit="1"/>
    </xf>
    <xf numFmtId="0" fontId="16" fillId="5" borderId="19" xfId="0" applyFont="1" applyFill="1" applyBorder="1" applyAlignment="1">
      <alignment horizontal="center" vertical="center" wrapText="1"/>
    </xf>
    <xf numFmtId="0" fontId="16" fillId="5" borderId="0" xfId="0" applyFont="1" applyFill="1" applyAlignment="1">
      <alignment horizontal="center" vertical="center" wrapText="1"/>
    </xf>
    <xf numFmtId="0" fontId="20" fillId="0" borderId="0" xfId="0" applyFont="1" applyAlignment="1">
      <alignment horizontal="center"/>
    </xf>
    <xf numFmtId="3" fontId="18" fillId="0" borderId="12" xfId="0" applyNumberFormat="1" applyFont="1" applyBorder="1" applyAlignment="1">
      <alignment horizontal="right" vertical="center" wrapText="1" indent="1"/>
    </xf>
    <xf numFmtId="3" fontId="17" fillId="0" borderId="11" xfId="0" applyNumberFormat="1" applyFont="1" applyBorder="1" applyAlignment="1">
      <alignment horizontal="right" vertical="center" wrapText="1" indent="1"/>
    </xf>
    <xf numFmtId="3" fontId="18" fillId="0" borderId="13" xfId="0" applyNumberFormat="1" applyFont="1" applyBorder="1" applyAlignment="1">
      <alignment horizontal="right" vertical="center" wrapText="1" indent="1"/>
    </xf>
    <xf numFmtId="3" fontId="18" fillId="0" borderId="11" xfId="0" applyNumberFormat="1" applyFont="1" applyBorder="1" applyAlignment="1">
      <alignment horizontal="right" vertical="center" wrapText="1" indent="1"/>
    </xf>
    <xf numFmtId="0" fontId="28" fillId="5" borderId="8" xfId="0" applyFont="1" applyFill="1" applyBorder="1" applyAlignment="1">
      <alignment horizontal="center" vertical="center" wrapText="1"/>
    </xf>
    <xf numFmtId="0" fontId="27" fillId="0" borderId="0" xfId="0" applyFont="1"/>
    <xf numFmtId="0" fontId="19" fillId="0" borderId="0" xfId="0" applyFont="1" applyAlignment="1">
      <alignment horizontal="right"/>
    </xf>
    <xf numFmtId="166" fontId="20" fillId="0" borderId="0" xfId="0" applyNumberFormat="1" applyFont="1"/>
    <xf numFmtId="166" fontId="21" fillId="0" borderId="7" xfId="1" applyNumberFormat="1" applyFont="1" applyFill="1" applyBorder="1"/>
    <xf numFmtId="10" fontId="20" fillId="0" borderId="0" xfId="0" applyNumberFormat="1" applyFont="1"/>
    <xf numFmtId="0" fontId="24" fillId="0" borderId="0" xfId="0" applyFont="1" applyAlignment="1">
      <alignment horizontal="right"/>
    </xf>
    <xf numFmtId="0" fontId="13" fillId="2" borderId="16" xfId="0" applyFont="1" applyFill="1" applyBorder="1" applyAlignment="1">
      <alignment horizontal="center" vertical="center" textRotation="90" wrapText="1"/>
    </xf>
    <xf numFmtId="0" fontId="7" fillId="0" borderId="0" xfId="0" applyFont="1" applyAlignment="1">
      <alignment horizontal="centerContinuous" wrapText="1"/>
    </xf>
    <xf numFmtId="0" fontId="7" fillId="0" borderId="0" xfId="0" applyFont="1" applyAlignment="1">
      <alignment wrapText="1"/>
    </xf>
    <xf numFmtId="0" fontId="13" fillId="2" borderId="15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left" vertical="center" wrapText="1"/>
    </xf>
    <xf numFmtId="0" fontId="13" fillId="2" borderId="17" xfId="0" applyFont="1" applyFill="1" applyBorder="1" applyAlignment="1">
      <alignment horizontal="left" vertical="center" wrapText="1"/>
    </xf>
    <xf numFmtId="0" fontId="12" fillId="5" borderId="18" xfId="0" applyFont="1" applyFill="1" applyBorder="1" applyAlignment="1">
      <alignment horizontal="right" vertical="center" wrapText="1"/>
    </xf>
    <xf numFmtId="0" fontId="5" fillId="0" borderId="0" xfId="0" applyFont="1" applyAlignment="1">
      <alignment wrapText="1"/>
    </xf>
    <xf numFmtId="0" fontId="32" fillId="0" borderId="0" xfId="0" applyFont="1" applyAlignment="1">
      <alignment horizontal="centerContinuous" vertical="center" wrapText="1"/>
    </xf>
    <xf numFmtId="0" fontId="33" fillId="2" borderId="15" xfId="0" applyFont="1" applyFill="1" applyBorder="1" applyAlignment="1">
      <alignment horizontal="center" vertical="center" wrapText="1"/>
    </xf>
    <xf numFmtId="0" fontId="20" fillId="0" borderId="0" xfId="0" applyFont="1" applyAlignment="1">
      <alignment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 shrinkToFit="1"/>
    </xf>
    <xf numFmtId="0" fontId="15" fillId="2" borderId="4" xfId="0" applyFont="1" applyFill="1" applyBorder="1" applyAlignment="1">
      <alignment horizontal="center" vertical="center" wrapText="1" shrinkToFit="1"/>
    </xf>
    <xf numFmtId="164" fontId="14" fillId="0" borderId="10" xfId="0" applyNumberFormat="1" applyFont="1" applyBorder="1" applyAlignment="1">
      <alignment horizontal="right" vertical="center" wrapText="1" indent="1"/>
    </xf>
    <xf numFmtId="164" fontId="14" fillId="0" borderId="11" xfId="0" applyNumberFormat="1" applyFont="1" applyBorder="1" applyAlignment="1">
      <alignment horizontal="right" vertical="center" wrapText="1" indent="1"/>
    </xf>
    <xf numFmtId="164" fontId="15" fillId="0" borderId="11" xfId="0" applyNumberFormat="1" applyFont="1" applyBorder="1" applyAlignment="1">
      <alignment horizontal="right" vertical="center" wrapText="1" indent="1"/>
    </xf>
    <xf numFmtId="164" fontId="15" fillId="0" borderId="13" xfId="0" applyNumberFormat="1" applyFont="1" applyBorder="1" applyAlignment="1">
      <alignment horizontal="right" vertical="center" wrapText="1" indent="1"/>
    </xf>
    <xf numFmtId="164" fontId="27" fillId="0" borderId="10" xfId="0" applyNumberFormat="1" applyFont="1" applyBorder="1" applyAlignment="1">
      <alignment horizontal="right" vertical="center" wrapText="1" indent="1"/>
    </xf>
    <xf numFmtId="164" fontId="27" fillId="0" borderId="12" xfId="0" applyNumberFormat="1" applyFont="1" applyBorder="1" applyAlignment="1">
      <alignment horizontal="right" vertical="center" wrapText="1" indent="1"/>
    </xf>
    <xf numFmtId="164" fontId="27" fillId="0" borderId="11" xfId="0" applyNumberFormat="1" applyFont="1" applyBorder="1" applyAlignment="1">
      <alignment horizontal="right" vertical="center" wrapText="1" indent="1"/>
    </xf>
    <xf numFmtId="164" fontId="27" fillId="0" borderId="13" xfId="0" applyNumberFormat="1" applyFont="1" applyBorder="1" applyAlignment="1">
      <alignment horizontal="right" vertical="center" wrapText="1" indent="1"/>
    </xf>
    <xf numFmtId="164" fontId="26" fillId="0" borderId="11" xfId="0" applyNumberFormat="1" applyFont="1" applyBorder="1" applyAlignment="1">
      <alignment horizontal="right" vertical="center" wrapText="1" indent="1"/>
    </xf>
    <xf numFmtId="164" fontId="26" fillId="0" borderId="13" xfId="0" applyNumberFormat="1" applyFont="1" applyBorder="1" applyAlignment="1">
      <alignment horizontal="right" vertical="center" wrapText="1" indent="1"/>
    </xf>
    <xf numFmtId="0" fontId="14" fillId="2" borderId="3" xfId="0" applyFont="1" applyFill="1" applyBorder="1" applyAlignment="1">
      <alignment horizontal="left" vertical="center" wrapText="1"/>
    </xf>
    <xf numFmtId="0" fontId="15" fillId="2" borderId="4" xfId="0" applyFont="1" applyFill="1" applyBorder="1" applyAlignment="1">
      <alignment horizontal="left" vertical="center" wrapText="1"/>
    </xf>
    <xf numFmtId="0" fontId="33" fillId="2" borderId="6" xfId="0" applyFont="1" applyFill="1" applyBorder="1" applyAlignment="1">
      <alignment horizontal="center" vertical="center" wrapText="1" shrinkToFit="1"/>
    </xf>
    <xf numFmtId="0" fontId="33" fillId="2" borderId="3" xfId="0" applyFont="1" applyFill="1" applyBorder="1" applyAlignment="1">
      <alignment horizontal="center" vertical="center" wrapText="1"/>
    </xf>
    <xf numFmtId="0" fontId="33" fillId="2" borderId="5" xfId="0" applyFont="1" applyFill="1" applyBorder="1" applyAlignment="1">
      <alignment horizontal="center" vertical="center" wrapText="1"/>
    </xf>
    <xf numFmtId="9" fontId="33" fillId="2" borderId="3" xfId="0" applyNumberFormat="1" applyFont="1" applyFill="1" applyBorder="1" applyAlignment="1">
      <alignment horizontal="center" vertical="center" wrapText="1"/>
    </xf>
    <xf numFmtId="0" fontId="33" fillId="2" borderId="4" xfId="0" applyFont="1" applyFill="1" applyBorder="1" applyAlignment="1">
      <alignment horizontal="center" vertical="center" wrapText="1"/>
    </xf>
    <xf numFmtId="9" fontId="13" fillId="2" borderId="3" xfId="0" applyNumberFormat="1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 shrinkToFit="1"/>
    </xf>
    <xf numFmtId="0" fontId="13" fillId="2" borderId="5" xfId="0" applyFont="1" applyFill="1" applyBorder="1" applyAlignment="1">
      <alignment horizontal="center" vertical="center" wrapText="1"/>
    </xf>
    <xf numFmtId="3" fontId="34" fillId="0" borderId="11" xfId="0" applyNumberFormat="1" applyFont="1" applyBorder="1" applyAlignment="1">
      <alignment horizontal="right" vertical="center" wrapText="1" indent="1"/>
    </xf>
    <xf numFmtId="10" fontId="34" fillId="0" borderId="11" xfId="0" applyNumberFormat="1" applyFont="1" applyBorder="1" applyAlignment="1">
      <alignment horizontal="right" vertical="center" wrapText="1" indent="1"/>
    </xf>
    <xf numFmtId="10" fontId="33" fillId="0" borderId="13" xfId="0" applyNumberFormat="1" applyFont="1" applyBorder="1" applyAlignment="1">
      <alignment horizontal="right" vertical="center" wrapText="1" indent="1"/>
    </xf>
    <xf numFmtId="166" fontId="34" fillId="0" borderId="11" xfId="0" applyNumberFormat="1" applyFont="1" applyBorder="1" applyAlignment="1">
      <alignment horizontal="right" vertical="center" wrapText="1" indent="1"/>
    </xf>
    <xf numFmtId="166" fontId="33" fillId="0" borderId="13" xfId="0" applyNumberFormat="1" applyFont="1" applyBorder="1" applyAlignment="1">
      <alignment horizontal="right" vertical="center" wrapText="1" indent="1"/>
    </xf>
    <xf numFmtId="3" fontId="33" fillId="0" borderId="11" xfId="0" applyNumberFormat="1" applyFont="1" applyBorder="1" applyAlignment="1">
      <alignment horizontal="right" vertical="center" wrapText="1" indent="1"/>
    </xf>
    <xf numFmtId="166" fontId="33" fillId="0" borderId="11" xfId="0" applyNumberFormat="1" applyFont="1" applyBorder="1" applyAlignment="1">
      <alignment horizontal="right" vertical="center" wrapText="1" indent="1"/>
    </xf>
    <xf numFmtId="0" fontId="32" fillId="0" borderId="0" xfId="0" applyFont="1" applyAlignment="1">
      <alignment horizontal="right" vertical="center"/>
    </xf>
    <xf numFmtId="164" fontId="15" fillId="0" borderId="12" xfId="0" applyNumberFormat="1" applyFont="1" applyBorder="1" applyAlignment="1">
      <alignment horizontal="right" vertical="center" wrapText="1" indent="1"/>
    </xf>
    <xf numFmtId="3" fontId="27" fillId="0" borderId="10" xfId="0" applyNumberFormat="1" applyFont="1" applyBorder="1" applyAlignment="1">
      <alignment horizontal="right" vertical="center" wrapText="1" indent="2"/>
    </xf>
    <xf numFmtId="3" fontId="26" fillId="0" borderId="12" xfId="0" applyNumberFormat="1" applyFont="1" applyBorder="1" applyAlignment="1">
      <alignment horizontal="right" vertical="center" wrapText="1" indent="2"/>
    </xf>
    <xf numFmtId="3" fontId="27" fillId="0" borderId="11" xfId="0" applyNumberFormat="1" applyFont="1" applyBorder="1" applyAlignment="1">
      <alignment horizontal="right" vertical="center" wrapText="1" indent="2"/>
    </xf>
    <xf numFmtId="3" fontId="26" fillId="0" borderId="13" xfId="0" applyNumberFormat="1" applyFont="1" applyBorder="1" applyAlignment="1">
      <alignment horizontal="right" vertical="center" wrapText="1" indent="2"/>
    </xf>
    <xf numFmtId="3" fontId="26" fillId="0" borderId="11" xfId="0" applyNumberFormat="1" applyFont="1" applyBorder="1" applyAlignment="1">
      <alignment horizontal="right" vertical="center" wrapText="1" indent="2"/>
    </xf>
    <xf numFmtId="164" fontId="27" fillId="0" borderId="10" xfId="0" applyNumberFormat="1" applyFont="1" applyBorder="1" applyAlignment="1">
      <alignment horizontal="right" vertical="center" wrapText="1" indent="2"/>
    </xf>
    <xf numFmtId="164" fontId="26" fillId="0" borderId="12" xfId="0" applyNumberFormat="1" applyFont="1" applyBorder="1" applyAlignment="1">
      <alignment horizontal="right" vertical="center" wrapText="1" indent="2"/>
    </xf>
    <xf numFmtId="164" fontId="27" fillId="0" borderId="11" xfId="0" applyNumberFormat="1" applyFont="1" applyBorder="1" applyAlignment="1">
      <alignment horizontal="right" vertical="center" wrapText="1" indent="2"/>
    </xf>
    <xf numFmtId="164" fontId="26" fillId="0" borderId="13" xfId="0" applyNumberFormat="1" applyFont="1" applyBorder="1" applyAlignment="1">
      <alignment horizontal="right" vertical="center" wrapText="1" indent="2"/>
    </xf>
    <xf numFmtId="164" fontId="26" fillId="0" borderId="11" xfId="0" applyNumberFormat="1" applyFont="1" applyBorder="1" applyAlignment="1">
      <alignment horizontal="right" vertical="center" wrapText="1" indent="2"/>
    </xf>
    <xf numFmtId="0" fontId="16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 readingOrder="1"/>
    </xf>
    <xf numFmtId="10" fontId="35" fillId="0" borderId="0" xfId="0" applyNumberFormat="1" applyFont="1" applyAlignment="1">
      <alignment horizontal="center" vertical="center" wrapText="1" readingOrder="1"/>
    </xf>
    <xf numFmtId="0" fontId="36" fillId="6" borderId="0" xfId="0" applyFont="1" applyFill="1" applyAlignment="1">
      <alignment horizontal="center" vertical="center" wrapText="1"/>
    </xf>
    <xf numFmtId="0" fontId="2" fillId="6" borderId="0" xfId="0" applyFont="1" applyFill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2" fillId="7" borderId="0" xfId="0" applyFont="1" applyFill="1" applyAlignment="1">
      <alignment horizontal="center" vertical="center" wrapText="1"/>
    </xf>
    <xf numFmtId="0" fontId="2" fillId="6" borderId="0" xfId="0" applyFont="1" applyFill="1"/>
    <xf numFmtId="3" fontId="2" fillId="6" borderId="0" xfId="0" applyNumberFormat="1" applyFont="1" applyFill="1"/>
    <xf numFmtId="0" fontId="2" fillId="7" borderId="0" xfId="0" applyFont="1" applyFill="1"/>
    <xf numFmtId="3" fontId="2" fillId="7" borderId="0" xfId="0" applyNumberFormat="1" applyFont="1" applyFill="1"/>
    <xf numFmtId="0" fontId="14" fillId="0" borderId="0" xfId="0" applyFont="1" applyAlignment="1">
      <alignment vertical="top" wrapText="1"/>
    </xf>
    <xf numFmtId="0" fontId="0" fillId="0" borderId="0" xfId="0" applyAlignment="1">
      <alignment wrapText="1"/>
    </xf>
    <xf numFmtId="4" fontId="4" fillId="0" borderId="14" xfId="0" applyNumberFormat="1" applyFont="1" applyBorder="1" applyAlignment="1">
      <alignment horizontal="right" wrapText="1"/>
    </xf>
    <xf numFmtId="14" fontId="37" fillId="0" borderId="0" xfId="0" applyNumberFormat="1" applyFont="1" applyAlignment="1">
      <alignment wrapText="1"/>
    </xf>
    <xf numFmtId="0" fontId="38" fillId="0" borderId="0" xfId="0" applyFont="1"/>
    <xf numFmtId="9" fontId="0" fillId="0" borderId="0" xfId="0" applyNumberFormat="1"/>
    <xf numFmtId="0" fontId="4" fillId="0" borderId="0" xfId="0" applyFont="1"/>
    <xf numFmtId="1" fontId="39" fillId="0" borderId="0" xfId="0" applyNumberFormat="1" applyFont="1" applyAlignment="1">
      <alignment horizontal="right" vertical="center" wrapText="1"/>
    </xf>
    <xf numFmtId="0" fontId="33" fillId="2" borderId="10" xfId="0" applyFont="1" applyFill="1" applyBorder="1" applyAlignment="1">
      <alignment horizontal="center" vertical="center" wrapText="1" shrinkToFit="1"/>
    </xf>
    <xf numFmtId="0" fontId="33" fillId="2" borderId="10" xfId="0" applyFont="1" applyFill="1" applyBorder="1" applyAlignment="1">
      <alignment horizontal="center" vertical="center" wrapText="1"/>
    </xf>
    <xf numFmtId="0" fontId="33" fillId="2" borderId="12" xfId="0" applyFont="1" applyFill="1" applyBorder="1" applyAlignment="1">
      <alignment horizontal="center" vertical="center" wrapText="1"/>
    </xf>
    <xf numFmtId="0" fontId="33" fillId="2" borderId="3" xfId="0" quotePrefix="1" applyFont="1" applyFill="1" applyBorder="1" applyAlignment="1">
      <alignment horizontal="center" vertical="center" wrapText="1"/>
    </xf>
    <xf numFmtId="3" fontId="27" fillId="0" borderId="11" xfId="0" applyNumberFormat="1" applyFont="1" applyBorder="1" applyAlignment="1">
      <alignment horizontal="right" vertical="center" wrapText="1" indent="1"/>
    </xf>
    <xf numFmtId="3" fontId="26" fillId="0" borderId="13" xfId="0" applyNumberFormat="1" applyFont="1" applyBorder="1" applyAlignment="1">
      <alignment horizontal="right" vertical="center" wrapText="1" indent="1"/>
    </xf>
    <xf numFmtId="3" fontId="26" fillId="0" borderId="11" xfId="0" applyNumberFormat="1" applyFont="1" applyBorder="1" applyAlignment="1">
      <alignment horizontal="right" vertical="center" wrapText="1" indent="1"/>
    </xf>
    <xf numFmtId="9" fontId="2" fillId="0" borderId="7" xfId="1" applyBorder="1" applyAlignment="1">
      <alignment horizontal="right"/>
    </xf>
    <xf numFmtId="0" fontId="40" fillId="0" borderId="7" xfId="0" applyFont="1" applyBorder="1" applyAlignment="1">
      <alignment horizontal="left" wrapText="1"/>
    </xf>
    <xf numFmtId="0" fontId="11" fillId="3" borderId="0" xfId="4" applyFill="1" applyAlignment="1"/>
    <xf numFmtId="0" fontId="30" fillId="4" borderId="0" xfId="0" applyFont="1" applyFill="1" applyAlignment="1">
      <alignment horizontal="center" wrapText="1"/>
    </xf>
    <xf numFmtId="0" fontId="19" fillId="3" borderId="0" xfId="0" applyFont="1" applyFill="1" applyAlignment="1">
      <alignment horizontal="center" vertical="center" wrapText="1"/>
    </xf>
    <xf numFmtId="0" fontId="31" fillId="0" borderId="0" xfId="0" applyFont="1"/>
    <xf numFmtId="0" fontId="41" fillId="3" borderId="0" xfId="4" applyFont="1" applyFill="1" applyAlignment="1"/>
    <xf numFmtId="0" fontId="30" fillId="2" borderId="0" xfId="0" applyFont="1" applyFill="1" applyAlignment="1">
      <alignment horizontal="center"/>
    </xf>
    <xf numFmtId="0" fontId="13" fillId="5" borderId="18" xfId="0" applyFont="1" applyFill="1" applyBorder="1" applyAlignment="1">
      <alignment horizontal="right" vertical="center" wrapText="1"/>
    </xf>
    <xf numFmtId="14" fontId="45" fillId="0" borderId="0" xfId="0" applyNumberFormat="1" applyFont="1" applyAlignment="1">
      <alignment wrapText="1"/>
    </xf>
    <xf numFmtId="0" fontId="44" fillId="0" borderId="0" xfId="0" applyFont="1"/>
    <xf numFmtId="166" fontId="0" fillId="0" borderId="7" xfId="0" applyNumberFormat="1" applyBorder="1" applyAlignment="1">
      <alignment horizontal="center" wrapText="1"/>
    </xf>
    <xf numFmtId="0" fontId="16" fillId="5" borderId="19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30" fillId="0" borderId="0" xfId="0" applyFont="1" applyAlignment="1">
      <alignment horizontal="center" vertical="center" wrapText="1"/>
    </xf>
    <xf numFmtId="0" fontId="30" fillId="0" borderId="0" xfId="0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6" fillId="5" borderId="1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22" fillId="0" borderId="0" xfId="0" applyFont="1" applyAlignment="1">
      <alignment horizontal="left" vertical="center" wrapText="1"/>
    </xf>
    <xf numFmtId="0" fontId="16" fillId="5" borderId="8" xfId="0" applyFont="1" applyFill="1" applyBorder="1" applyAlignment="1">
      <alignment horizontal="center" vertical="center" wrapText="1"/>
    </xf>
    <xf numFmtId="0" fontId="42" fillId="5" borderId="1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2">
    <cellStyle name="Hipervínculo" xfId="4" builtinId="8"/>
    <cellStyle name="Normal" xfId="0" builtinId="0"/>
    <cellStyle name="Normal 2" xfId="2" xr:uid="{00000000-0005-0000-0000-000002000000}"/>
    <cellStyle name="Normal 2 2" xfId="8" xr:uid="{00000000-0005-0000-0000-000003000000}"/>
    <cellStyle name="Normal 2 3" xfId="6" xr:uid="{00000000-0005-0000-0000-000004000000}"/>
    <cellStyle name="Normal 3" xfId="5" xr:uid="{00000000-0005-0000-0000-000005000000}"/>
    <cellStyle name="Normal 4" xfId="10" xr:uid="{00000000-0005-0000-0000-000006000000}"/>
    <cellStyle name="Porcentaje" xfId="1" builtinId="5"/>
    <cellStyle name="Porcentaje 2" xfId="3" xr:uid="{00000000-0005-0000-0000-000008000000}"/>
    <cellStyle name="Porcentaje 2 2" xfId="9" xr:uid="{00000000-0005-0000-0000-000009000000}"/>
    <cellStyle name="Porcentaje 2 3" xfId="7" xr:uid="{00000000-0005-0000-0000-00000A000000}"/>
    <cellStyle name="Porcentaje 3" xfId="11" xr:uid="{00000000-0005-0000-0000-00000B000000}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colors>
    <mruColors>
      <color rgb="FFFFF8D9"/>
      <color rgb="FFFFEB9B"/>
      <color rgb="FFC8A200"/>
      <color rgb="FFBCC103"/>
      <color rgb="FFFE8E12"/>
      <color rgb="FFFFD211"/>
      <color rgb="FFD6AD00"/>
      <color rgb="FF949802"/>
      <color rgb="FF008000"/>
      <color rgb="FFAAAE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17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0.xml"/><Relationship Id="rId1" Type="http://schemas.openxmlformats.org/officeDocument/2006/relationships/themeOverride" Target="../theme/themeOverride5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7464788732394368"/>
          <c:y val="3.7639753981167166E-2"/>
          <c:w val="0.698943661971831"/>
          <c:h val="0.90707238225387543"/>
        </c:manualLayout>
      </c:layout>
      <c:barChart>
        <c:barDir val="bar"/>
        <c:grouping val="stack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dLbls>
            <c:dLbl>
              <c:idx val="1"/>
              <c:layout>
                <c:manualLayout>
                  <c:x val="3.0611506100767669E-2"/>
                  <c:y val="-1.0789608574892862E-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69B-4788-A74B-D7F19D9A3946}"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="0" i="0" baseline="0">
                    <a:latin typeface="Verdana" panose="020B0604030504040204" pitchFamily="34" charset="0"/>
                    <a:ea typeface="Verdana" panose="020B0604030504040204" pitchFamily="34" charset="0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1'!$K$1:$K$20</c:f>
              <c:strCache>
                <c:ptCount val="20"/>
                <c:pt idx="0">
                  <c:v>Varios</c:v>
                </c:pt>
                <c:pt idx="1">
                  <c:v>Melilla</c:v>
                </c:pt>
                <c:pt idx="2">
                  <c:v>Ceuta</c:v>
                </c:pt>
                <c:pt idx="3">
                  <c:v>La Rioja</c:v>
                </c:pt>
                <c:pt idx="4">
                  <c:v>Castilla - La Mancha</c:v>
                </c:pt>
                <c:pt idx="5">
                  <c:v>Región de Murcia</c:v>
                </c:pt>
                <c:pt idx="6">
                  <c:v>Cantabria</c:v>
                </c:pt>
                <c:pt idx="7">
                  <c:v>Extremadura</c:v>
                </c:pt>
                <c:pt idx="8">
                  <c:v>Comunidad Foral de Navarra</c:v>
                </c:pt>
                <c:pt idx="9">
                  <c:v>Castilla y León</c:v>
                </c:pt>
                <c:pt idx="10">
                  <c:v>Principado de Asturias</c:v>
                </c:pt>
                <c:pt idx="11">
                  <c:v>Illes Balears</c:v>
                </c:pt>
                <c:pt idx="12">
                  <c:v>Canarias</c:v>
                </c:pt>
                <c:pt idx="13">
                  <c:v>Aragón</c:v>
                </c:pt>
                <c:pt idx="14">
                  <c:v>Galicia</c:v>
                </c:pt>
                <c:pt idx="15">
                  <c:v>Comunidad de Madrid</c:v>
                </c:pt>
                <c:pt idx="16">
                  <c:v>Comunitat Valenciana</c:v>
                </c:pt>
                <c:pt idx="17">
                  <c:v>País Vasco</c:v>
                </c:pt>
                <c:pt idx="18">
                  <c:v>Andalucía</c:v>
                </c:pt>
                <c:pt idx="19">
                  <c:v>Cataluña</c:v>
                </c:pt>
              </c:strCache>
            </c:strRef>
          </c:cat>
          <c:val>
            <c:numRef>
              <c:f>'Gráfico 1'!$L$1:$L$20</c:f>
              <c:numCache>
                <c:formatCode>0</c:formatCode>
                <c:ptCount val="20"/>
                <c:pt idx="0">
                  <c:v>29</c:v>
                </c:pt>
                <c:pt idx="1">
                  <c:v>11</c:v>
                </c:pt>
                <c:pt idx="2">
                  <c:v>19</c:v>
                </c:pt>
                <c:pt idx="3">
                  <c:v>24</c:v>
                </c:pt>
                <c:pt idx="4">
                  <c:v>34</c:v>
                </c:pt>
                <c:pt idx="5">
                  <c:v>42</c:v>
                </c:pt>
                <c:pt idx="6">
                  <c:v>44</c:v>
                </c:pt>
                <c:pt idx="7">
                  <c:v>59</c:v>
                </c:pt>
                <c:pt idx="8">
                  <c:v>59</c:v>
                </c:pt>
                <c:pt idx="9">
                  <c:v>64</c:v>
                </c:pt>
                <c:pt idx="10">
                  <c:v>68</c:v>
                </c:pt>
                <c:pt idx="11">
                  <c:v>74</c:v>
                </c:pt>
                <c:pt idx="12">
                  <c:v>74</c:v>
                </c:pt>
                <c:pt idx="13">
                  <c:v>99</c:v>
                </c:pt>
                <c:pt idx="14">
                  <c:v>115</c:v>
                </c:pt>
                <c:pt idx="15">
                  <c:v>123</c:v>
                </c:pt>
                <c:pt idx="16">
                  <c:v>135</c:v>
                </c:pt>
                <c:pt idx="17">
                  <c:v>154</c:v>
                </c:pt>
                <c:pt idx="18">
                  <c:v>181</c:v>
                </c:pt>
                <c:pt idx="19">
                  <c:v>364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69B-4788-A74B-D7F19D9A39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90"/>
        <c:axId val="-442276960"/>
        <c:axId val="-442274784"/>
      </c:barChart>
      <c:catAx>
        <c:axId val="-44227696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algn="r" rtl="1">
              <a:spcBef>
                <a:spcPts val="1200"/>
              </a:spcBef>
              <a:defRPr sz="9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-442274784"/>
        <c:crosses val="autoZero"/>
        <c:auto val="1"/>
        <c:lblAlgn val="ctr"/>
        <c:lblOffset val="100"/>
        <c:tickMarkSkip val="1"/>
        <c:noMultiLvlLbl val="0"/>
      </c:catAx>
      <c:valAx>
        <c:axId val="-442274784"/>
        <c:scaling>
          <c:orientation val="minMax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99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42276960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124783362218371E-2"/>
          <c:y val="9.055118110236221E-2"/>
          <c:w val="0.92027729636048528"/>
          <c:h val="0.66141732283464572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25429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2'!$K$1:$P$1</c:f>
              <c:strCache>
                <c:ptCount val="6"/>
                <c:pt idx="0">
                  <c:v>Fundaciones
 y OISAL</c:v>
                </c:pt>
                <c:pt idx="1">
                  <c:v>Sociedades Mercantiles</c:v>
                </c:pt>
                <c:pt idx="2">
                  <c:v>Consorcios</c:v>
                </c:pt>
                <c:pt idx="3">
                  <c:v>Entes 
públicos </c:v>
                </c:pt>
                <c:pt idx="4">
                  <c:v>Organismos Autónomos</c:v>
                </c:pt>
                <c:pt idx="5">
                  <c:v>Resto de entes</c:v>
                </c:pt>
              </c:strCache>
            </c:strRef>
          </c:cat>
          <c:val>
            <c:numRef>
              <c:f>'Gráfico 2'!$K$2:$P$2</c:f>
              <c:numCache>
                <c:formatCode>0%</c:formatCode>
                <c:ptCount val="6"/>
                <c:pt idx="0">
                  <c:v>0.32279909706546278</c:v>
                </c:pt>
                <c:pt idx="1">
                  <c:v>0.24153498871331827</c:v>
                </c:pt>
                <c:pt idx="2">
                  <c:v>0.18002257336343114</c:v>
                </c:pt>
                <c:pt idx="3">
                  <c:v>9.3679458239277646E-2</c:v>
                </c:pt>
                <c:pt idx="4">
                  <c:v>8.8600451467268637E-2</c:v>
                </c:pt>
                <c:pt idx="5">
                  <c:v>7.336343115124154E-2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A59-4D49-90A3-1EA879C892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-442269888"/>
        <c:axId val="-442265536"/>
      </c:barChart>
      <c:catAx>
        <c:axId val="-4422698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-44226553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-442265536"/>
        <c:scaling>
          <c:orientation val="minMax"/>
          <c:max val="0.35000000000000003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42269888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126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7464788732394368"/>
          <c:y val="1.794453507340946E-2"/>
          <c:w val="0.698943661971831"/>
          <c:h val="0.88598305256939092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'Gráfico 3'!$L$1</c:f>
              <c:strCache>
                <c:ptCount val="1"/>
                <c:pt idx="0">
                  <c:v>Naturaleza Pública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3'!$K$2:$K$21</c:f>
              <c:strCache>
                <c:ptCount val="20"/>
                <c:pt idx="0">
                  <c:v>País Vasco</c:v>
                </c:pt>
                <c:pt idx="1">
                  <c:v>Varios</c:v>
                </c:pt>
                <c:pt idx="2">
                  <c:v>Comunidad Foral de Navarra</c:v>
                </c:pt>
                <c:pt idx="3">
                  <c:v>Aragón</c:v>
                </c:pt>
                <c:pt idx="4">
                  <c:v>Principado de Asturias</c:v>
                </c:pt>
                <c:pt idx="5">
                  <c:v>Castilla y León</c:v>
                </c:pt>
                <c:pt idx="6">
                  <c:v>Cantabria</c:v>
                </c:pt>
                <c:pt idx="7">
                  <c:v>Madrid</c:v>
                </c:pt>
                <c:pt idx="8">
                  <c:v>Ciudad de Ceuta</c:v>
                </c:pt>
                <c:pt idx="9">
                  <c:v>La Rioja</c:v>
                </c:pt>
                <c:pt idx="10">
                  <c:v>Castilla - La Mancha</c:v>
                </c:pt>
                <c:pt idx="11">
                  <c:v>Canarias</c:v>
                </c:pt>
                <c:pt idx="12">
                  <c:v>Andalucía</c:v>
                </c:pt>
                <c:pt idx="13">
                  <c:v>Galicia</c:v>
                </c:pt>
                <c:pt idx="14">
                  <c:v>Comunidad Valenciana</c:v>
                </c:pt>
                <c:pt idx="15">
                  <c:v>Ciudad de Melilla</c:v>
                </c:pt>
                <c:pt idx="16">
                  <c:v>Cataluña</c:v>
                </c:pt>
                <c:pt idx="17">
                  <c:v>Región de Murcia</c:v>
                </c:pt>
                <c:pt idx="18">
                  <c:v>Extremadura</c:v>
                </c:pt>
                <c:pt idx="19">
                  <c:v>Illes Balears</c:v>
                </c:pt>
              </c:strCache>
            </c:strRef>
          </c:cat>
          <c:val>
            <c:numRef>
              <c:f>'Gráfico 3'!$L$2:$L$21</c:f>
              <c:numCache>
                <c:formatCode>0.00%</c:formatCode>
                <c:ptCount val="20"/>
                <c:pt idx="0">
                  <c:v>0.24025974025974026</c:v>
                </c:pt>
                <c:pt idx="1">
                  <c:v>0.2413793103448276</c:v>
                </c:pt>
                <c:pt idx="2">
                  <c:v>0.32203389830508472</c:v>
                </c:pt>
                <c:pt idx="3">
                  <c:v>0.32323232323232326</c:v>
                </c:pt>
                <c:pt idx="4">
                  <c:v>0.3235294117647059</c:v>
                </c:pt>
                <c:pt idx="5">
                  <c:v>0.328125</c:v>
                </c:pt>
                <c:pt idx="6">
                  <c:v>0.34090909090909088</c:v>
                </c:pt>
                <c:pt idx="7">
                  <c:v>0.36585365853658536</c:v>
                </c:pt>
                <c:pt idx="8">
                  <c:v>0.36842105263157893</c:v>
                </c:pt>
                <c:pt idx="9">
                  <c:v>0.375</c:v>
                </c:pt>
                <c:pt idx="10">
                  <c:v>0.38235294117647056</c:v>
                </c:pt>
                <c:pt idx="11">
                  <c:v>0.39189189189189189</c:v>
                </c:pt>
                <c:pt idx="12">
                  <c:v>0.43093922651933703</c:v>
                </c:pt>
                <c:pt idx="13">
                  <c:v>0.46956521739130436</c:v>
                </c:pt>
                <c:pt idx="14">
                  <c:v>0.52592592592592591</c:v>
                </c:pt>
                <c:pt idx="15">
                  <c:v>0.54545454545454541</c:v>
                </c:pt>
                <c:pt idx="16">
                  <c:v>0.54670329670329665</c:v>
                </c:pt>
                <c:pt idx="17">
                  <c:v>0.5714285714285714</c:v>
                </c:pt>
                <c:pt idx="18">
                  <c:v>0.57627118644067798</c:v>
                </c:pt>
                <c:pt idx="19">
                  <c:v>0.67567567567567566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FD0-441E-926F-C2AF604EF914}"/>
            </c:ext>
          </c:extLst>
        </c:ser>
        <c:ser>
          <c:idx val="1"/>
          <c:order val="1"/>
          <c:tx>
            <c:strRef>
              <c:f>'Gráfico 3'!$M$1</c:f>
              <c:strCache>
                <c:ptCount val="1"/>
                <c:pt idx="0">
                  <c:v>Naturaleza Privada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683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3'!$K$2:$K$21</c:f>
              <c:strCache>
                <c:ptCount val="20"/>
                <c:pt idx="0">
                  <c:v>País Vasco</c:v>
                </c:pt>
                <c:pt idx="1">
                  <c:v>Varios</c:v>
                </c:pt>
                <c:pt idx="2">
                  <c:v>Comunidad Foral de Navarra</c:v>
                </c:pt>
                <c:pt idx="3">
                  <c:v>Aragón</c:v>
                </c:pt>
                <c:pt idx="4">
                  <c:v>Principado de Asturias</c:v>
                </c:pt>
                <c:pt idx="5">
                  <c:v>Castilla y León</c:v>
                </c:pt>
                <c:pt idx="6">
                  <c:v>Cantabria</c:v>
                </c:pt>
                <c:pt idx="7">
                  <c:v>Madrid</c:v>
                </c:pt>
                <c:pt idx="8">
                  <c:v>Ciudad de Ceuta</c:v>
                </c:pt>
                <c:pt idx="9">
                  <c:v>La Rioja</c:v>
                </c:pt>
                <c:pt idx="10">
                  <c:v>Castilla - La Mancha</c:v>
                </c:pt>
                <c:pt idx="11">
                  <c:v>Canarias</c:v>
                </c:pt>
                <c:pt idx="12">
                  <c:v>Andalucía</c:v>
                </c:pt>
                <c:pt idx="13">
                  <c:v>Galicia</c:v>
                </c:pt>
                <c:pt idx="14">
                  <c:v>Comunidad Valenciana</c:v>
                </c:pt>
                <c:pt idx="15">
                  <c:v>Ciudad de Melilla</c:v>
                </c:pt>
                <c:pt idx="16">
                  <c:v>Cataluña</c:v>
                </c:pt>
                <c:pt idx="17">
                  <c:v>Región de Murcia</c:v>
                </c:pt>
                <c:pt idx="18">
                  <c:v>Extremadura</c:v>
                </c:pt>
                <c:pt idx="19">
                  <c:v>Illes Balears</c:v>
                </c:pt>
              </c:strCache>
            </c:strRef>
          </c:cat>
          <c:val>
            <c:numRef>
              <c:f>'Gráfico 3'!$M$2:$M$21</c:f>
              <c:numCache>
                <c:formatCode>0.00%</c:formatCode>
                <c:ptCount val="20"/>
                <c:pt idx="0">
                  <c:v>0.75974025974025972</c:v>
                </c:pt>
                <c:pt idx="1">
                  <c:v>0.75862068965517238</c:v>
                </c:pt>
                <c:pt idx="2">
                  <c:v>0.67796610169491522</c:v>
                </c:pt>
                <c:pt idx="3">
                  <c:v>0.6767676767676768</c:v>
                </c:pt>
                <c:pt idx="4">
                  <c:v>0.67647058823529416</c:v>
                </c:pt>
                <c:pt idx="5">
                  <c:v>0.671875</c:v>
                </c:pt>
                <c:pt idx="6">
                  <c:v>0.65909090909090906</c:v>
                </c:pt>
                <c:pt idx="7">
                  <c:v>0.63414634146341464</c:v>
                </c:pt>
                <c:pt idx="8">
                  <c:v>0.63157894736842102</c:v>
                </c:pt>
                <c:pt idx="9">
                  <c:v>0.625</c:v>
                </c:pt>
                <c:pt idx="10">
                  <c:v>0.61764705882352944</c:v>
                </c:pt>
                <c:pt idx="11">
                  <c:v>0.60810810810810811</c:v>
                </c:pt>
                <c:pt idx="12">
                  <c:v>0.56906077348066297</c:v>
                </c:pt>
                <c:pt idx="13">
                  <c:v>0.5304347826086957</c:v>
                </c:pt>
                <c:pt idx="14">
                  <c:v>0.47407407407407409</c:v>
                </c:pt>
                <c:pt idx="15">
                  <c:v>0.45454545454545453</c:v>
                </c:pt>
                <c:pt idx="16">
                  <c:v>0.4532967032967033</c:v>
                </c:pt>
                <c:pt idx="17">
                  <c:v>0.42857142857142855</c:v>
                </c:pt>
                <c:pt idx="18">
                  <c:v>0.42372881355932202</c:v>
                </c:pt>
                <c:pt idx="19">
                  <c:v>0.32432432432432434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FD0-441E-926F-C2AF604EF9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80"/>
        <c:axId val="-437282816"/>
        <c:axId val="-437271936"/>
      </c:barChart>
      <c:catAx>
        <c:axId val="-43728281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 anchor="ctr" anchorCtr="0"/>
          <a:lstStyle/>
          <a:p>
            <a:pPr algn="r" rtl="1">
              <a:spcBef>
                <a:spcPts val="1200"/>
              </a:spcBef>
              <a:defRPr sz="9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-437271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37271936"/>
        <c:scaling>
          <c:orientation val="minMax"/>
          <c:max val="1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 anchor="ctr" anchorCtr="1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82816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8210948019033838"/>
          <c:y val="0.94494416286019689"/>
          <c:w val="0.54904679506429643"/>
          <c:h val="3.588907014681892E-2"/>
        </c:manualLayout>
      </c:layout>
      <c:overlay val="0"/>
      <c:spPr>
        <a:noFill/>
        <a:ln w="25366">
          <a:noFill/>
        </a:ln>
      </c:spPr>
      <c:txPr>
        <a:bodyPr/>
        <a:lstStyle/>
        <a:p>
          <a:pPr>
            <a:defRPr sz="900" b="0" i="0" u="none" strike="noStrike" cap="small" baseline="0">
              <a:solidFill>
                <a:srgbClr val="000000"/>
              </a:solidFill>
              <a:latin typeface="Verdana" panose="020B0604030504040204" pitchFamily="34" charset="0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2796008453488769"/>
          <c:y val="5.0375430778159098E-2"/>
          <c:w val="0.85253451429409133"/>
          <c:h val="0.6703599104743736"/>
        </c:manualLayout>
      </c:layout>
      <c:lineChart>
        <c:grouping val="standard"/>
        <c:varyColors val="0"/>
        <c:ser>
          <c:idx val="0"/>
          <c:order val="0"/>
          <c:tx>
            <c:strRef>
              <c:f>'Gráfico 4'!$L$1</c:f>
              <c:strCache>
                <c:ptCount val="1"/>
                <c:pt idx="0">
                  <c:v>Sin País Vasco</c:v>
                </c:pt>
              </c:strCache>
            </c:strRef>
          </c:tx>
          <c:spPr>
            <a:ln w="12700">
              <a:solidFill>
                <a:srgbClr val="008000">
                  <a:alpha val="75000"/>
                </a:srgbClr>
              </a:solidFill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marker>
            <c:symbol val="circle"/>
            <c:size val="7"/>
            <c:spPr>
              <a:solidFill>
                <a:srgbClr val="008000">
                  <a:alpha val="75000"/>
                </a:srgbClr>
              </a:solid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</c:marker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-2700000"/>
              <a:lstStyle/>
              <a:p>
                <a:pPr>
                  <a:defRPr/>
                </a:pPr>
                <a:endParaRPr lang="es-E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'Gráfico 4'!$K$2:$K$24</c:f>
              <c:numCache>
                <c:formatCode>m/d/yyyy</c:formatCode>
                <c:ptCount val="23"/>
                <c:pt idx="0">
                  <c:v>37721</c:v>
                </c:pt>
                <c:pt idx="1">
                  <c:v>37987</c:v>
                </c:pt>
                <c:pt idx="2">
                  <c:v>38353</c:v>
                </c:pt>
                <c:pt idx="3">
                  <c:v>38718</c:v>
                </c:pt>
                <c:pt idx="4">
                  <c:v>39083</c:v>
                </c:pt>
                <c:pt idx="5">
                  <c:v>39448</c:v>
                </c:pt>
                <c:pt idx="6">
                  <c:v>39814</c:v>
                </c:pt>
                <c:pt idx="7">
                  <c:v>40179</c:v>
                </c:pt>
                <c:pt idx="8">
                  <c:v>40544</c:v>
                </c:pt>
                <c:pt idx="9">
                  <c:v>40909</c:v>
                </c:pt>
                <c:pt idx="10">
                  <c:v>41275</c:v>
                </c:pt>
                <c:pt idx="11">
                  <c:v>41640</c:v>
                </c:pt>
                <c:pt idx="12">
                  <c:v>42005</c:v>
                </c:pt>
                <c:pt idx="13">
                  <c:v>42370</c:v>
                </c:pt>
                <c:pt idx="14">
                  <c:v>42736</c:v>
                </c:pt>
                <c:pt idx="15">
                  <c:v>43101</c:v>
                </c:pt>
                <c:pt idx="16">
                  <c:v>43466</c:v>
                </c:pt>
                <c:pt idx="17">
                  <c:v>43831</c:v>
                </c:pt>
                <c:pt idx="18">
                  <c:v>44197</c:v>
                </c:pt>
                <c:pt idx="19">
                  <c:v>44562</c:v>
                </c:pt>
                <c:pt idx="20">
                  <c:v>44927</c:v>
                </c:pt>
                <c:pt idx="21">
                  <c:v>45292</c:v>
                </c:pt>
                <c:pt idx="22">
                  <c:v>45474</c:v>
                </c:pt>
              </c:numCache>
            </c:numRef>
          </c:cat>
          <c:val>
            <c:numRef>
              <c:f>'Gráfico 4'!$L$2:$L$24</c:f>
              <c:numCache>
                <c:formatCode>General</c:formatCode>
                <c:ptCount val="23"/>
                <c:pt idx="0">
                  <c:v>1801</c:v>
                </c:pt>
                <c:pt idx="1">
                  <c:v>1876</c:v>
                </c:pt>
                <c:pt idx="2">
                  <c:v>1978</c:v>
                </c:pt>
                <c:pt idx="3">
                  <c:v>2139</c:v>
                </c:pt>
                <c:pt idx="4">
                  <c:v>2284</c:v>
                </c:pt>
                <c:pt idx="5">
                  <c:v>2404</c:v>
                </c:pt>
                <c:pt idx="6">
                  <c:v>2472</c:v>
                </c:pt>
                <c:pt idx="7">
                  <c:v>2530</c:v>
                </c:pt>
                <c:pt idx="8">
                  <c:v>2533</c:v>
                </c:pt>
                <c:pt idx="9">
                  <c:v>2435</c:v>
                </c:pt>
                <c:pt idx="10">
                  <c:v>2268</c:v>
                </c:pt>
                <c:pt idx="11">
                  <c:v>2093</c:v>
                </c:pt>
                <c:pt idx="12">
                  <c:v>2002</c:v>
                </c:pt>
                <c:pt idx="13">
                  <c:v>1921</c:v>
                </c:pt>
                <c:pt idx="14">
                  <c:v>1876</c:v>
                </c:pt>
                <c:pt idx="15">
                  <c:v>1827</c:v>
                </c:pt>
                <c:pt idx="16">
                  <c:v>1788</c:v>
                </c:pt>
                <c:pt idx="17">
                  <c:v>1739</c:v>
                </c:pt>
                <c:pt idx="18">
                  <c:v>1723</c:v>
                </c:pt>
                <c:pt idx="19">
                  <c:v>1681</c:v>
                </c:pt>
                <c:pt idx="20">
                  <c:v>1650</c:v>
                </c:pt>
                <c:pt idx="21">
                  <c:v>1631</c:v>
                </c:pt>
                <c:pt idx="22">
                  <c:v>1618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C32-4E99-9D49-A843F0A0606A}"/>
            </c:ext>
          </c:extLst>
        </c:ser>
        <c:ser>
          <c:idx val="1"/>
          <c:order val="1"/>
          <c:tx>
            <c:strRef>
              <c:f>'Gráfico 4'!$M$1</c:f>
              <c:strCache>
                <c:ptCount val="1"/>
                <c:pt idx="0">
                  <c:v>Con País Vasco</c:v>
                </c:pt>
              </c:strCache>
            </c:strRef>
          </c:tx>
          <c:spPr>
            <a:ln w="12700">
              <a:solidFill>
                <a:srgbClr val="008000"/>
              </a:solidFill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marker>
            <c:spPr>
              <a:solidFill>
                <a:srgbClr val="008000">
                  <a:alpha val="75000"/>
                </a:srgbClr>
              </a:solid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</c:marker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-2700000" vert="horz"/>
              <a:lstStyle/>
              <a:p>
                <a:pPr>
                  <a:defRPr/>
                </a:pPr>
                <a:endParaRPr lang="es-E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'Gráfico 4'!$K$2:$K$24</c:f>
              <c:numCache>
                <c:formatCode>m/d/yyyy</c:formatCode>
                <c:ptCount val="23"/>
                <c:pt idx="0">
                  <c:v>37721</c:v>
                </c:pt>
                <c:pt idx="1">
                  <c:v>37987</c:v>
                </c:pt>
                <c:pt idx="2">
                  <c:v>38353</c:v>
                </c:pt>
                <c:pt idx="3">
                  <c:v>38718</c:v>
                </c:pt>
                <c:pt idx="4">
                  <c:v>39083</c:v>
                </c:pt>
                <c:pt idx="5">
                  <c:v>39448</c:v>
                </c:pt>
                <c:pt idx="6">
                  <c:v>39814</c:v>
                </c:pt>
                <c:pt idx="7">
                  <c:v>40179</c:v>
                </c:pt>
                <c:pt idx="8">
                  <c:v>40544</c:v>
                </c:pt>
                <c:pt idx="9">
                  <c:v>40909</c:v>
                </c:pt>
                <c:pt idx="10">
                  <c:v>41275</c:v>
                </c:pt>
                <c:pt idx="11">
                  <c:v>41640</c:v>
                </c:pt>
                <c:pt idx="12">
                  <c:v>42005</c:v>
                </c:pt>
                <c:pt idx="13">
                  <c:v>42370</c:v>
                </c:pt>
                <c:pt idx="14">
                  <c:v>42736</c:v>
                </c:pt>
                <c:pt idx="15">
                  <c:v>43101</c:v>
                </c:pt>
                <c:pt idx="16">
                  <c:v>43466</c:v>
                </c:pt>
                <c:pt idx="17">
                  <c:v>43831</c:v>
                </c:pt>
                <c:pt idx="18">
                  <c:v>44197</c:v>
                </c:pt>
                <c:pt idx="19">
                  <c:v>44562</c:v>
                </c:pt>
                <c:pt idx="20">
                  <c:v>44927</c:v>
                </c:pt>
                <c:pt idx="21">
                  <c:v>45292</c:v>
                </c:pt>
                <c:pt idx="22">
                  <c:v>45474</c:v>
                </c:pt>
              </c:numCache>
            </c:numRef>
          </c:cat>
          <c:val>
            <c:numRef>
              <c:f>'Gráfico 4'!$M$2:$M$24</c:f>
              <c:numCache>
                <c:formatCode>General</c:formatCode>
                <c:ptCount val="23"/>
                <c:pt idx="13">
                  <c:v>2087</c:v>
                </c:pt>
                <c:pt idx="14">
                  <c:v>2032</c:v>
                </c:pt>
                <c:pt idx="15">
                  <c:v>1986</c:v>
                </c:pt>
                <c:pt idx="16">
                  <c:v>1947</c:v>
                </c:pt>
                <c:pt idx="17">
                  <c:v>1897</c:v>
                </c:pt>
                <c:pt idx="18">
                  <c:v>1878</c:v>
                </c:pt>
                <c:pt idx="19">
                  <c:v>1835</c:v>
                </c:pt>
                <c:pt idx="20">
                  <c:v>1804</c:v>
                </c:pt>
                <c:pt idx="21">
                  <c:v>1785</c:v>
                </c:pt>
                <c:pt idx="22">
                  <c:v>1772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C32-4E99-9D49-A843F0A060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23342688"/>
        <c:axId val="2023338336"/>
      </c:lineChart>
      <c:catAx>
        <c:axId val="2023342688"/>
        <c:scaling>
          <c:orientation val="minMax"/>
        </c:scaling>
        <c:delete val="0"/>
        <c:axPos val="b"/>
        <c:numFmt formatCode="m/d/yyyy" sourceLinked="0"/>
        <c:majorTickMark val="out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</c:spPr>
        <c:txPr>
          <a:bodyPr rot="-2700000"/>
          <a:lstStyle/>
          <a:p>
            <a:pPr>
              <a:defRPr/>
            </a:pPr>
            <a:endParaRPr lang="es-ES"/>
          </a:p>
        </c:txPr>
        <c:crossAx val="2023338336"/>
        <c:crosses val="autoZero"/>
        <c:auto val="0"/>
        <c:lblAlgn val="ctr"/>
        <c:lblOffset val="600"/>
        <c:noMultiLvlLbl val="0"/>
      </c:catAx>
      <c:valAx>
        <c:axId val="2023338336"/>
        <c:scaling>
          <c:orientation val="minMax"/>
          <c:min val="1500"/>
        </c:scaling>
        <c:delete val="0"/>
        <c:axPos val="l"/>
        <c:majorGridlines>
          <c:spPr>
            <a:ln>
              <a:solidFill>
                <a:srgbClr val="FFCC00"/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s-ES"/>
                  <a:t>Nº de Entes</a:t>
                </a:r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crossAx val="2023342688"/>
        <c:crosses val="autoZero"/>
        <c:crossBetween val="between"/>
        <c:minorUnit val="200"/>
      </c:valAx>
      <c:spPr>
        <a:solidFill>
          <a:srgbClr val="FFF8D9"/>
        </a:solidFill>
        <a:ln cap="sq">
          <a:solidFill>
            <a:sysClr val="windowText" lastClr="000000">
              <a:lumMod val="50000"/>
              <a:lumOff val="50000"/>
            </a:sysClr>
          </a:solidFill>
        </a:ln>
      </c:spPr>
    </c:plotArea>
    <c:legend>
      <c:legendPos val="b"/>
      <c:overlay val="0"/>
    </c:legend>
    <c:plotVisOnly val="0"/>
    <c:dispBlanksAs val="gap"/>
    <c:showDLblsOverMax val="0"/>
  </c:chart>
  <c:spPr>
    <a:solidFill>
      <a:srgbClr val="FFEB9B"/>
    </a:solidFill>
    <a:ln w="12700">
      <a:solidFill>
        <a:srgbClr val="336600"/>
      </a:solidFill>
    </a:ln>
  </c:spPr>
  <c:txPr>
    <a:bodyPr/>
    <a:lstStyle/>
    <a:p>
      <a:pPr>
        <a:defRPr sz="700">
          <a:latin typeface="Verdana" panose="020B0604030504040204" pitchFamily="34" charset="0"/>
          <a:ea typeface="Verdana" panose="020B0604030504040204" pitchFamily="34" charset="0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93CA-45F7-8F07-2549D07BAE69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93CA-45F7-8F07-2549D07BAE69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93CA-45F7-8F07-2549D07BAE69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93CA-45F7-8F07-2549D07BAE69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93CA-45F7-8F07-2549D07BAE69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93CA-45F7-8F07-2549D07BAE69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93CA-45F7-8F07-2549D07BAE69}"/>
              </c:ext>
            </c:extLst>
          </c:dPt>
          <c:dLbls>
            <c:dLbl>
              <c:idx val="0"/>
              <c:layout>
                <c:manualLayout>
                  <c:x val="3.508898926857127E-2"/>
                  <c:y val="-1.180870273496992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93CA-45F7-8F07-2549D07BAE69}"/>
                </c:ext>
              </c:extLst>
            </c:dLbl>
            <c:dLbl>
              <c:idx val="1"/>
              <c:layout>
                <c:manualLayout>
                  <c:x val="1.403559570742856E-2"/>
                  <c:y val="-2.3617405469939949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93CA-45F7-8F07-2549D07BAE69}"/>
                </c:ext>
              </c:extLst>
            </c:dLbl>
            <c:dLbl>
              <c:idx val="2"/>
              <c:layout>
                <c:manualLayout>
                  <c:x val="2.9825640878285691E-2"/>
                  <c:y val="4.723481093987975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93CA-45F7-8F07-2549D07BAE69}"/>
                </c:ext>
              </c:extLst>
            </c:dLbl>
            <c:dLbl>
              <c:idx val="3"/>
              <c:layout>
                <c:manualLayout>
                  <c:x val="0"/>
                  <c:y val="3.9362342449899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3CA-45F7-8F07-2549D07BAE69}"/>
                </c:ext>
              </c:extLst>
            </c:dLbl>
            <c:dLbl>
              <c:idx val="4"/>
              <c:layout>
                <c:manualLayout>
                  <c:x val="-4.7370135512571396E-2"/>
                  <c:y val="3.542610820490981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93CA-45F7-8F07-2549D07BAE69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3CA-45F7-8F07-2549D07BAE69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93CA-45F7-8F07-2549D07BAE69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Verdana" panose="020B0604030504040204" pitchFamily="34" charset="0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5'!$K$1:$K$7</c:f>
              <c:strCache>
                <c:ptCount val="7"/>
                <c:pt idx="0">
                  <c:v>M: Act. Profesionales, científicas y técnicas</c:v>
                </c:pt>
                <c:pt idx="1">
                  <c:v>O: Administración pública y defensa, SS obligatoria</c:v>
                </c:pt>
                <c:pt idx="2">
                  <c:v>P: Educación</c:v>
                </c:pt>
                <c:pt idx="3">
                  <c:v>Q: Actividades sanitarias y de servicios sociales</c:v>
                </c:pt>
                <c:pt idx="4">
                  <c:v>R: Actividades artísticas, recreativas y entretenimiento</c:v>
                </c:pt>
                <c:pt idx="5">
                  <c:v>S: Otros servicios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5'!$L$1:$L$7</c:f>
              <c:numCache>
                <c:formatCode>0.0</c:formatCode>
                <c:ptCount val="7"/>
                <c:pt idx="0">
                  <c:v>18.229166666666664</c:v>
                </c:pt>
                <c:pt idx="1">
                  <c:v>14.772727272727273</c:v>
                </c:pt>
                <c:pt idx="2">
                  <c:v>11.931818181818182</c:v>
                </c:pt>
                <c:pt idx="3">
                  <c:v>8.8068181818181817</c:v>
                </c:pt>
                <c:pt idx="4">
                  <c:v>10.037878787878787</c:v>
                </c:pt>
                <c:pt idx="5">
                  <c:v>6.4867424242424239</c:v>
                </c:pt>
                <c:pt idx="6">
                  <c:v>29.734848484848484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3CA-45F7-8F07-2549D07BAE69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297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3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EE40-4DE0-BE3E-FA3779619DCF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EE40-4DE0-BE3E-FA3779619DCF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EE40-4DE0-BE3E-FA3779619DCF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EE40-4DE0-BE3E-FA3779619DCF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EE40-4DE0-BE3E-FA3779619DCF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EE40-4DE0-BE3E-FA3779619DCF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EE40-4DE0-BE3E-FA3779619DCF}"/>
              </c:ext>
            </c:extLst>
          </c:dPt>
          <c:dLbls>
            <c:dLbl>
              <c:idx val="0"/>
              <c:layout>
                <c:manualLayout>
                  <c:x val="-0.2063896052075371"/>
                  <c:y val="3.9892309610811251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E40-4DE0-BE3E-FA3779619DCF}"/>
                </c:ext>
              </c:extLst>
            </c:dLbl>
            <c:dLbl>
              <c:idx val="1"/>
              <c:layout>
                <c:manualLayout>
                  <c:x val="4.3974096389989427E-2"/>
                  <c:y val="-0.13376726674551537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E40-4DE0-BE3E-FA3779619DCF}"/>
                </c:ext>
              </c:extLst>
            </c:dLbl>
            <c:dLbl>
              <c:idx val="2"/>
              <c:layout>
                <c:manualLayout>
                  <c:x val="2.1447125987033955E-2"/>
                  <c:y val="-0.14363318148054868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EE40-4DE0-BE3E-FA3779619DCF}"/>
                </c:ext>
              </c:extLst>
            </c:dLbl>
            <c:dLbl>
              <c:idx val="3"/>
              <c:layout>
                <c:manualLayout>
                  <c:x val="4.781302256560563E-3"/>
                  <c:y val="0.18994868033653201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8740880233170717"/>
                      <c:h val="0.2009828798147899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EE40-4DE0-BE3E-FA3779619DCF}"/>
                </c:ext>
              </c:extLst>
            </c:dLbl>
            <c:dLbl>
              <c:idx val="4"/>
              <c:layout>
                <c:manualLayout>
                  <c:x val="3.3721054710427197E-2"/>
                  <c:y val="8.933679204133673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6534799738226108"/>
                      <c:h val="0.142842351278351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EE40-4DE0-BE3E-FA3779619DCF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EE40-4DE0-BE3E-FA3779619DCF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EE40-4DE0-BE3E-FA3779619DCF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Verdana" panose="020B0604030504040204" pitchFamily="34" charset="0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>
                  <a:round/>
                </a:ln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'Gráfico 6'!$K$1:$K$6</c:f>
              <c:strCache>
                <c:ptCount val="6"/>
                <c:pt idx="0">
                  <c:v>O8413: Regulación de la act. económica y contribución a su mayor eficiencia</c:v>
                </c:pt>
                <c:pt idx="1">
                  <c:v>O8425: Protección civil</c:v>
                </c:pt>
                <c:pt idx="2">
                  <c:v>O8430: S.S. obligatoria</c:v>
                </c:pt>
                <c:pt idx="3">
                  <c:v>Otras: Asuntos exteriores (O8421); Justicia (O8423); Orden público y seguridad (O8424)</c:v>
                </c:pt>
                <c:pt idx="4">
                  <c:v>O8411: Act. generales de AAPP</c:v>
                </c:pt>
                <c:pt idx="5">
                  <c:v>O8412: Regulación act. sanit., educativas y culturales y otros serv. soc. excepto S.S.</c:v>
                </c:pt>
              </c:strCache>
            </c:strRef>
          </c:cat>
          <c:val>
            <c:numRef>
              <c:f>'Gráfico 6'!$L$1:$L$6</c:f>
              <c:numCache>
                <c:formatCode>0.0</c:formatCode>
                <c:ptCount val="6"/>
                <c:pt idx="0">
                  <c:v>30.575539568345324</c:v>
                </c:pt>
                <c:pt idx="1">
                  <c:v>7.5539568345323742</c:v>
                </c:pt>
                <c:pt idx="2">
                  <c:v>7.1942446043165464</c:v>
                </c:pt>
                <c:pt idx="3">
                  <c:v>3.5971223021582732</c:v>
                </c:pt>
                <c:pt idx="4">
                  <c:v>34.89208633093525</c:v>
                </c:pt>
                <c:pt idx="5">
                  <c:v>16.187050359712231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EE40-4DE0-BE3E-FA3779619DCF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26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5C38-4046-9549-F0C39F847FE5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5C38-4046-9549-F0C39F847FE5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5C38-4046-9549-F0C39F847FE5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5C38-4046-9549-F0C39F847FE5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5C38-4046-9549-F0C39F847FE5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5C38-4046-9549-F0C39F847FE5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5C38-4046-9549-F0C39F847FE5}"/>
              </c:ext>
            </c:extLst>
          </c:dPt>
          <c:dLbls>
            <c:dLbl>
              <c:idx val="0"/>
              <c:layout>
                <c:manualLayout>
                  <c:x val="4.033846125017692E-2"/>
                  <c:y val="0.11584663888444754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C38-4046-9549-F0C39F847FE5}"/>
                </c:ext>
              </c:extLst>
            </c:dLbl>
            <c:dLbl>
              <c:idx val="1"/>
              <c:layout>
                <c:manualLayout>
                  <c:x val="-0.11545294516731547"/>
                  <c:y val="2.164079268217984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9096052406049888"/>
                      <c:h val="0.2324336413417511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5C38-4046-9549-F0C39F847FE5}"/>
                </c:ext>
              </c:extLst>
            </c:dLbl>
            <c:dLbl>
              <c:idx val="2"/>
              <c:layout>
                <c:manualLayout>
                  <c:x val="-0.11016193914729944"/>
                  <c:y val="-2.4571463931541027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C38-4046-9549-F0C39F847FE5}"/>
                </c:ext>
              </c:extLst>
            </c:dLbl>
            <c:dLbl>
              <c:idx val="3"/>
              <c:layout>
                <c:manualLayout>
                  <c:x val="-1.4873677765181347E-2"/>
                  <c:y val="-0.2917437682401303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7213219785422226"/>
                      <c:h val="0.1282339863002898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5C38-4046-9549-F0C39F847FE5}"/>
                </c:ext>
              </c:extLst>
            </c:dLbl>
            <c:dLbl>
              <c:idx val="4"/>
              <c:layout>
                <c:manualLayout>
                  <c:x val="4.5371675226666859E-2"/>
                  <c:y val="-0.14009959256445051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7323459985328862"/>
                      <c:h val="0.4188893541246605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5C38-4046-9549-F0C39F847FE5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5C38-4046-9549-F0C39F847FE5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5C38-4046-9549-F0C39F847FE5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Verdana" panose="020B0604030504040204" pitchFamily="34" charset="0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7'!$K$1:$K$5</c:f>
              <c:strCache>
                <c:ptCount val="5"/>
                <c:pt idx="0">
                  <c:v>M70: Act. de las sedes centrales; act. de consultoría de gestión empresarial</c:v>
                </c:pt>
                <c:pt idx="1">
                  <c:v>M71: Servicios técnicos de arquitectura e ingeniería; ensayos y análisis técnicos.</c:v>
                </c:pt>
                <c:pt idx="2">
                  <c:v>M72: Investigación y Desarrollo</c:v>
                </c:pt>
                <c:pt idx="3">
                  <c:v>M73: Publicidad y estudios de mercado</c:v>
                </c:pt>
                <c:pt idx="4">
                  <c:v>Otras: Act. Jurídicas y de contabilidad (M69); Actividades veterinarias (M75); Otras act. profesionales científicas y técnicas (M74)</c:v>
                </c:pt>
              </c:strCache>
            </c:strRef>
          </c:cat>
          <c:val>
            <c:numRef>
              <c:f>'Gráfico 7'!$L$1:$L$5</c:f>
              <c:numCache>
                <c:formatCode>0.0</c:formatCode>
                <c:ptCount val="5"/>
                <c:pt idx="0">
                  <c:v>6.510416666666667</c:v>
                </c:pt>
                <c:pt idx="1">
                  <c:v>18.489583333333336</c:v>
                </c:pt>
                <c:pt idx="2">
                  <c:v>60.9375</c:v>
                </c:pt>
                <c:pt idx="3">
                  <c:v>3.90625</c:v>
                </c:pt>
                <c:pt idx="4">
                  <c:v>10.15625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5C38-4046-9549-F0C39F847FE5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659779536134151"/>
          <c:y val="9.0072246889273969E-2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4D43-4A89-8114-A6B1E914B203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4D43-4A89-8114-A6B1E914B203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4D43-4A89-8114-A6B1E914B203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4D43-4A89-8114-A6B1E914B203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4D43-4A89-8114-A6B1E914B203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4D43-4A89-8114-A6B1E914B203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4D43-4A89-8114-A6B1E914B203}"/>
              </c:ext>
            </c:extLst>
          </c:dPt>
          <c:dLbls>
            <c:dLbl>
              <c:idx val="0"/>
              <c:layout>
                <c:manualLayout>
                  <c:x val="3.5088927921289516E-2"/>
                  <c:y val="-8.339715393837403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4D43-4A89-8114-A6B1E914B203}"/>
                </c:ext>
              </c:extLst>
            </c:dLbl>
            <c:dLbl>
              <c:idx val="1"/>
              <c:layout>
                <c:manualLayout>
                  <c:x val="6.9155764552261148E-2"/>
                  <c:y val="-1.3855351062244274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905506746683697"/>
                      <c:h val="0.1241246499048007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4D43-4A89-8114-A6B1E914B203}"/>
                </c:ext>
              </c:extLst>
            </c:dLbl>
            <c:dLbl>
              <c:idx val="2"/>
              <c:layout>
                <c:manualLayout>
                  <c:x val="-2.5465059051049694E-3"/>
                  <c:y val="0.14485530764947924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6788875618852467"/>
                      <c:h val="0.1696809038073805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2-4D43-4A89-8114-A6B1E914B203}"/>
                </c:ext>
              </c:extLst>
            </c:dLbl>
            <c:dLbl>
              <c:idx val="3"/>
              <c:layout>
                <c:manualLayout>
                  <c:x val="-0.12423895545033832"/>
                  <c:y val="3.1412804996941782E-4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5403880631398989"/>
                      <c:h val="0.1436487587201921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4D43-4A89-8114-A6B1E914B203}"/>
                </c:ext>
              </c:extLst>
            </c:dLbl>
            <c:dLbl>
              <c:idx val="4"/>
              <c:layout>
                <c:manualLayout>
                  <c:x val="-4.7370135512571396E-2"/>
                  <c:y val="3.542610820490981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4D43-4A89-8114-A6B1E914B203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D43-4A89-8114-A6B1E914B203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4D43-4A89-8114-A6B1E914B203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Verdana" panose="020B0604030504040204" pitchFamily="34" charset="0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8'!$K$1:$K$4</c:f>
              <c:strCache>
                <c:ptCount val="4"/>
                <c:pt idx="0">
                  <c:v>Q861: Act. hospitalarias</c:v>
                </c:pt>
                <c:pt idx="1">
                  <c:v>Q869: Otras act. sanitarias</c:v>
                </c:pt>
                <c:pt idx="2">
                  <c:v>Q889: Otras act. de serv. sociales sin alojamiento</c:v>
                </c:pt>
                <c:pt idx="3">
                  <c:v>Q862,Q871,Q872,  Q873,Q879,Q881*</c:v>
                </c:pt>
              </c:strCache>
            </c:strRef>
          </c:cat>
          <c:val>
            <c:numRef>
              <c:f>'Gráfico 8'!$L$1:$L$4</c:f>
              <c:numCache>
                <c:formatCode>0.0</c:formatCode>
                <c:ptCount val="4"/>
                <c:pt idx="0">
                  <c:v>20.289855072463769</c:v>
                </c:pt>
                <c:pt idx="1">
                  <c:v>34.782608695652172</c:v>
                </c:pt>
                <c:pt idx="2">
                  <c:v>26.811594202898554</c:v>
                </c:pt>
                <c:pt idx="3">
                  <c:v>18.115942028985508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D43-4A89-8114-A6B1E914B203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58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CBDE-4407-A0A5-6AB8B07B417C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CBDE-4407-A0A5-6AB8B07B417C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CBDE-4407-A0A5-6AB8B07B417C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CBDE-4407-A0A5-6AB8B07B417C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CBDE-4407-A0A5-6AB8B07B417C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CBDE-4407-A0A5-6AB8B07B417C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CBDE-4407-A0A5-6AB8B07B417C}"/>
              </c:ext>
            </c:extLst>
          </c:dPt>
          <c:dLbls>
            <c:dLbl>
              <c:idx val="0"/>
              <c:layout>
                <c:manualLayout>
                  <c:x val="1.3162963701888221E-2"/>
                  <c:y val="-1.9548802272667956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759019965862877"/>
                      <c:h val="0.2642077088904252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CBDE-4407-A0A5-6AB8B07B417C}"/>
                </c:ext>
              </c:extLst>
            </c:dLbl>
            <c:dLbl>
              <c:idx val="1"/>
              <c:layout>
                <c:manualLayout>
                  <c:x val="-6.2271727970009596E-3"/>
                  <c:y val="-0.1811922837593381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2365643636876686"/>
                      <c:h val="0.2678570699381291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CBDE-4407-A0A5-6AB8B07B417C}"/>
                </c:ext>
              </c:extLst>
            </c:dLbl>
            <c:dLbl>
              <c:idx val="2"/>
              <c:layout>
                <c:manualLayout>
                  <c:x val="8.0571105135614315E-2"/>
                  <c:y val="-4.052838777586553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CBDE-4407-A0A5-6AB8B07B417C}"/>
                </c:ext>
              </c:extLst>
            </c:dLbl>
            <c:dLbl>
              <c:idx val="3"/>
              <c:layout>
                <c:manualLayout>
                  <c:x val="5.5995022174800367E-2"/>
                  <c:y val="-0.12419606787472307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BDE-4407-A0A5-6AB8B07B417C}"/>
                </c:ext>
              </c:extLst>
            </c:dLbl>
            <c:dLbl>
              <c:idx val="4"/>
              <c:layout>
                <c:manualLayout>
                  <c:x val="-4.7370135512571396E-2"/>
                  <c:y val="3.542610820490981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CBDE-4407-A0A5-6AB8B07B417C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CBDE-4407-A0A5-6AB8B07B417C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CBDE-4407-A0A5-6AB8B07B417C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Verdana" panose="020B0604030504040204" pitchFamily="34" charset="0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9'!$K$1:$K$4</c:f>
              <c:strCache>
                <c:ptCount val="4"/>
                <c:pt idx="0">
                  <c:v>Educación preprimaria (P851); Educación Primaria (P852); Educación secundaria (P853)</c:v>
                </c:pt>
                <c:pt idx="1">
                  <c:v>P854: Educación postsecundaria</c:v>
                </c:pt>
                <c:pt idx="2">
                  <c:v>P855: Otra educación</c:v>
                </c:pt>
                <c:pt idx="3">
                  <c:v>P856: Otra educación n.c.o.p.</c:v>
                </c:pt>
              </c:strCache>
            </c:strRef>
          </c:cat>
          <c:val>
            <c:numRef>
              <c:f>'Gráfico 9'!$L$1:$L$4</c:f>
              <c:numCache>
                <c:formatCode>0.0</c:formatCode>
                <c:ptCount val="4"/>
                <c:pt idx="0">
                  <c:v>2.6315789473684208</c:v>
                </c:pt>
                <c:pt idx="1">
                  <c:v>43.421052631578952</c:v>
                </c:pt>
                <c:pt idx="2">
                  <c:v>30.701754385964914</c:v>
                </c:pt>
                <c:pt idx="3">
                  <c:v>23.245614035087719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BDE-4407-A0A5-6AB8B07B417C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28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9C39-4814-B454-0D6478B2510B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9C39-4814-B454-0D6478B2510B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9C39-4814-B454-0D6478B2510B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9C39-4814-B454-0D6478B2510B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9C39-4814-B454-0D6478B2510B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9C39-4814-B454-0D6478B2510B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9C39-4814-B454-0D6478B2510B}"/>
              </c:ext>
            </c:extLst>
          </c:dPt>
          <c:dLbls>
            <c:dLbl>
              <c:idx val="0"/>
              <c:layout>
                <c:manualLayout>
                  <c:x val="-5.0653449783873553E-2"/>
                  <c:y val="-9.159337109177084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9C39-4814-B454-0D6478B2510B}"/>
                </c:ext>
              </c:extLst>
            </c:dLbl>
            <c:dLbl>
              <c:idx val="1"/>
              <c:layout>
                <c:manualLayout>
                  <c:x val="1.4035543611910405E-2"/>
                  <c:y val="-0.1393052016116493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9C39-4814-B454-0D6478B2510B}"/>
                </c:ext>
              </c:extLst>
            </c:dLbl>
            <c:dLbl>
              <c:idx val="2"/>
              <c:layout>
                <c:manualLayout>
                  <c:x val="6.8322194034876618E-2"/>
                  <c:y val="8.3137772017649367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9C39-4814-B454-0D6478B2510B}"/>
                </c:ext>
              </c:extLst>
            </c:dLbl>
            <c:dLbl>
              <c:idx val="3"/>
              <c:layout>
                <c:manualLayout>
                  <c:x val="-1.3998755543700092E-2"/>
                  <c:y val="9.122240402365770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C39-4814-B454-0D6478B2510B}"/>
                </c:ext>
              </c:extLst>
            </c:dLbl>
            <c:dLbl>
              <c:idx val="4"/>
              <c:layout>
                <c:manualLayout>
                  <c:x val="-1.4868579793182157E-2"/>
                  <c:y val="0.13316241415693264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6509782319351296"/>
                      <c:h val="0.2199862984051557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9C39-4814-B454-0D6478B2510B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C39-4814-B454-0D6478B2510B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9C39-4814-B454-0D6478B2510B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Verdana" panose="020B0604030504040204" pitchFamily="34" charset="0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10'!$K$1:$K$5</c:f>
              <c:strCache>
                <c:ptCount val="5"/>
                <c:pt idx="0">
                  <c:v>R900: Act. de creación, artísticas y espectáculos.</c:v>
                </c:pt>
                <c:pt idx="1">
                  <c:v>R910:Act. de bibliotecas, archivos, museos y otras act. culturales</c:v>
                </c:pt>
                <c:pt idx="2">
                  <c:v>R920: Act. de juegos de azar y apuestas</c:v>
                </c:pt>
                <c:pt idx="3">
                  <c:v>R931:Act. deportivas</c:v>
                </c:pt>
                <c:pt idx="4">
                  <c:v>R932:Act. recreativas y de entretenimiento</c:v>
                </c:pt>
              </c:strCache>
            </c:strRef>
          </c:cat>
          <c:val>
            <c:numRef>
              <c:f>'Gráfico 10'!$L$1:$L$5</c:f>
              <c:numCache>
                <c:formatCode>0.0</c:formatCode>
                <c:ptCount val="5"/>
                <c:pt idx="0">
                  <c:v>16.062176165803109</c:v>
                </c:pt>
                <c:pt idx="1">
                  <c:v>50.777202072538863</c:v>
                </c:pt>
                <c:pt idx="2">
                  <c:v>1.0362694300518136</c:v>
                </c:pt>
                <c:pt idx="3">
                  <c:v>16.062176165803109</c:v>
                </c:pt>
                <c:pt idx="4">
                  <c:v>16.062176165803109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C39-4814-B454-0D6478B2510B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5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471F-427D-9582-B7040A941B2A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471F-427D-9582-B7040A941B2A}"/>
              </c:ext>
            </c:extLst>
          </c:dPt>
          <c:dPt>
            <c:idx val="2"/>
            <c:bubble3D val="0"/>
            <c:explosion val="24"/>
            <c:extLst>
              <c:ext xmlns:c16="http://schemas.microsoft.com/office/drawing/2014/chart" uri="{C3380CC4-5D6E-409C-BE32-E72D297353CC}">
                <c16:uniqueId val="{00000003-471F-427D-9582-B7040A941B2A}"/>
              </c:ext>
            </c:extLst>
          </c:dPt>
          <c:dPt>
            <c:idx val="3"/>
            <c:bubble3D val="0"/>
            <c:explosion val="12"/>
            <c:extLst>
              <c:ext xmlns:c16="http://schemas.microsoft.com/office/drawing/2014/chart" uri="{C3380CC4-5D6E-409C-BE32-E72D297353CC}">
                <c16:uniqueId val="{00000005-471F-427D-9582-B7040A941B2A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6-471F-427D-9582-B7040A941B2A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7-471F-427D-9582-B7040A941B2A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8-471F-427D-9582-B7040A941B2A}"/>
              </c:ext>
            </c:extLst>
          </c:dPt>
          <c:dLbls>
            <c:dLbl>
              <c:idx val="0"/>
              <c:layout>
                <c:manualLayout>
                  <c:x val="-0.35425139174635578"/>
                  <c:y val="9.191125311796093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2321376705960542"/>
                      <c:h val="0.2057447438740961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471F-427D-9582-B7040A941B2A}"/>
                </c:ext>
              </c:extLst>
            </c:dLbl>
            <c:dLbl>
              <c:idx val="1"/>
              <c:layout>
                <c:manualLayout>
                  <c:x val="-7.0831911871771416E-2"/>
                  <c:y val="-2.361750374029667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060318102430111"/>
                      <c:h val="0.1282339863002898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471F-427D-9582-B7040A941B2A}"/>
                </c:ext>
              </c:extLst>
            </c:dLbl>
            <c:dLbl>
              <c:idx val="2"/>
              <c:layout>
                <c:manualLayout>
                  <c:x val="0.12813036148203832"/>
                  <c:y val="-0.10834531411424467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306207345819414"/>
                      <c:h val="0.1669892080308559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471F-427D-9582-B7040A941B2A}"/>
                </c:ext>
              </c:extLst>
            </c:dLbl>
            <c:dLbl>
              <c:idx val="3"/>
              <c:layout>
                <c:manualLayout>
                  <c:x val="3.1497268864838709E-2"/>
                  <c:y val="9.920086594581981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576565201408471"/>
                      <c:h val="0.1282339863002898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471F-427D-9582-B7040A941B2A}"/>
                </c:ext>
              </c:extLst>
            </c:dLbl>
            <c:dLbl>
              <c:idx val="4"/>
              <c:layout>
                <c:manualLayout>
                  <c:x val="-4.7370135512571396E-2"/>
                  <c:y val="3.542610820490981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471F-427D-9582-B7040A941B2A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471F-427D-9582-B7040A941B2A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471F-427D-9582-B7040A941B2A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Verdana" panose="020B0604030504040204" pitchFamily="34" charset="0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11'!$K$1:$K$4</c:f>
              <c:strCache>
                <c:ptCount val="4"/>
                <c:pt idx="0">
                  <c:v>S941: Act. de organizaciones empresariales y patronales</c:v>
                </c:pt>
                <c:pt idx="1">
                  <c:v>S949: Otras act. asociativas</c:v>
                </c:pt>
                <c:pt idx="2">
                  <c:v>S951: Reparación de ordenadores y equipos de comunicación</c:v>
                </c:pt>
                <c:pt idx="3">
                  <c:v>S960: Otros servicios personales</c:v>
                </c:pt>
              </c:strCache>
            </c:strRef>
          </c:cat>
          <c:val>
            <c:numRef>
              <c:f>'Gráfico 11'!$L$1:$L$4</c:f>
              <c:numCache>
                <c:formatCode>0.0</c:formatCode>
                <c:ptCount val="4"/>
                <c:pt idx="0">
                  <c:v>1.5037593984962405</c:v>
                </c:pt>
                <c:pt idx="1">
                  <c:v>93.984962406015043</c:v>
                </c:pt>
                <c:pt idx="2">
                  <c:v>0.75187969924812026</c:v>
                </c:pt>
                <c:pt idx="3">
                  <c:v>3.7593984962406015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471F-427D-9582-B7040A941B2A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181434599156118"/>
          <c:y val="9.8814229249011856E-2"/>
          <c:w val="0.43248945147679324"/>
          <c:h val="0.81027667984189722"/>
        </c:manualLayout>
      </c:layout>
      <c:doughnutChart>
        <c:varyColors val="1"/>
        <c:ser>
          <c:idx val="0"/>
          <c:order val="0"/>
          <c:spPr>
            <a:solidFill>
              <a:srgbClr val="99CC00"/>
            </a:solidFill>
            <a:ln w="25417">
              <a:noFill/>
            </a:ln>
          </c:spPr>
          <c:explosion val="7"/>
          <c:dPt>
            <c:idx val="0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008000" mc:Ignorable="a14" a14:legacySpreadsheetColorIndex="17"/>
                  </a:gs>
                  <a:gs pos="100000">
                    <a:srgbClr xmlns:mc="http://schemas.openxmlformats.org/markup-compatibility/2006" xmlns:a14="http://schemas.microsoft.com/office/drawing/2010/main" val="99CC00" mc:Ignorable="a14" a14:legacySpreadsheetColorIndex="50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5D9A-475C-9AEA-A7C9806E3C6F}"/>
              </c:ext>
            </c:extLst>
          </c:dPt>
          <c:dPt>
            <c:idx val="1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99CC00" mc:Ignorable="a14" a14:legacySpreadsheetColorIndex="50"/>
                  </a:gs>
                  <a:gs pos="100000">
                    <a:srgbClr xmlns:mc="http://schemas.openxmlformats.org/markup-compatibility/2006" xmlns:a14="http://schemas.microsoft.com/office/drawing/2010/main" val="CCFFCC" mc:Ignorable="a14" a14:legacySpreadsheetColorIndex="42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5D9A-475C-9AEA-A7C9806E3C6F}"/>
              </c:ext>
            </c:extLst>
          </c:dPt>
          <c:dPt>
            <c:idx val="2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FFFFCC" mc:Ignorable="a14" a14:legacySpreadsheetColorIndex="26"/>
                  </a:gs>
                  <a:gs pos="100000">
                    <a:srgbClr xmlns:mc="http://schemas.openxmlformats.org/markup-compatibility/2006" xmlns:a14="http://schemas.microsoft.com/office/drawing/2010/main" val="FFCC99" mc:Ignorable="a14" a14:legacySpreadsheetColorIndex="47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5D9A-475C-9AEA-A7C9806E3C6F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12'!$K$1:$M$1</c:f>
              <c:strCache>
                <c:ptCount val="3"/>
                <c:pt idx="0">
                  <c:v>Comunidad o Ciudad Autónoma</c:v>
                </c:pt>
                <c:pt idx="1">
                  <c:v>Mayoría pública conjunta</c:v>
                </c:pt>
                <c:pt idx="2">
                  <c:v>Minoría pública conjunta</c:v>
                </c:pt>
              </c:strCache>
            </c:strRef>
          </c:cat>
          <c:val>
            <c:numRef>
              <c:f>'Gráfico 12'!$K$2:$M$2</c:f>
              <c:numCache>
                <c:formatCode>0.0</c:formatCode>
                <c:ptCount val="3"/>
                <c:pt idx="0">
                  <c:v>72.196261682242991</c:v>
                </c:pt>
                <c:pt idx="1">
                  <c:v>24.065420560747665</c:v>
                </c:pt>
                <c:pt idx="2">
                  <c:v>3.7383177570093453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D9A-475C-9AEA-A7C9806E3C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 w="25417">
          <a:noFill/>
        </a:ln>
      </c:spPr>
    </c:plotArea>
    <c:legend>
      <c:legendPos val="r"/>
      <c:layout>
        <c:manualLayout>
          <c:xMode val="edge"/>
          <c:yMode val="edge"/>
          <c:x val="0.56118143459915615"/>
          <c:y val="0.67588932806324109"/>
          <c:w val="0.4219409282700422"/>
          <c:h val="0.22924901185770752"/>
        </c:manualLayout>
      </c:layout>
      <c:overlay val="0"/>
      <c:spPr>
        <a:noFill/>
        <a:ln w="25417">
          <a:noFill/>
        </a:ln>
      </c:spPr>
      <c:txPr>
        <a:bodyPr/>
        <a:lstStyle/>
        <a:p>
          <a:pPr>
            <a:defRPr sz="1050" b="0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01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77989601386482"/>
          <c:y val="9.055118110236221E-2"/>
          <c:w val="0.83362218370883878"/>
          <c:h val="0.66141732283464572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25429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13'!$J$1:$M$1</c:f>
              <c:strCache>
                <c:ptCount val="4"/>
                <c:pt idx="0">
                  <c:v>Comunidad o Ciudad Autónoma accionista mayoritario</c:v>
                </c:pt>
                <c:pt idx="1">
                  <c:v>Mayoría
pública conjunta</c:v>
                </c:pt>
                <c:pt idx="2">
                  <c:v>Minoría
publica conjunta</c:v>
                </c:pt>
                <c:pt idx="3">
                  <c:v>Total</c:v>
                </c:pt>
              </c:strCache>
            </c:strRef>
          </c:cat>
          <c:val>
            <c:numRef>
              <c:f>'Gráfico 13'!$J$2:$M$2</c:f>
              <c:numCache>
                <c:formatCode>#,##0.00</c:formatCode>
                <c:ptCount val="4"/>
                <c:pt idx="0">
                  <c:v>31679953.822006471</c:v>
                </c:pt>
                <c:pt idx="1">
                  <c:v>9858276.8349514566</c:v>
                </c:pt>
                <c:pt idx="2">
                  <c:v>12766872.5625</c:v>
                </c:pt>
                <c:pt idx="3">
                  <c:v>25721444.406542055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783-4909-8E0E-C3156410A1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1111984"/>
        <c:axId val="21116336"/>
      </c:barChart>
      <c:catAx>
        <c:axId val="211119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21116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116336"/>
        <c:scaling>
          <c:orientation val="minMax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#,##0\ \€" sourceLinked="0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1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21111984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126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0121317157712308E-2"/>
          <c:y val="9.055118110236221E-2"/>
          <c:w val="0.89428076256499134"/>
          <c:h val="0.73228346456692917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25429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14'!$I$1:$O$1</c:f>
              <c:strCache>
                <c:ptCount val="7"/>
                <c:pt idx="0">
                  <c:v>100%</c:v>
                </c:pt>
                <c:pt idx="1">
                  <c:v>[90%-100%)</c:v>
                </c:pt>
                <c:pt idx="2">
                  <c:v>[80%-90%)</c:v>
                </c:pt>
                <c:pt idx="3">
                  <c:v>[70%-80%)</c:v>
                </c:pt>
                <c:pt idx="4">
                  <c:v>[60%-70%)</c:v>
                </c:pt>
                <c:pt idx="5">
                  <c:v>[50%-60%)</c:v>
                </c:pt>
                <c:pt idx="6">
                  <c:v>&lt;50%</c:v>
                </c:pt>
              </c:strCache>
            </c:strRef>
          </c:cat>
          <c:val>
            <c:numRef>
              <c:f>'Gráfico 14'!$I$2:$O$2</c:f>
              <c:numCache>
                <c:formatCode>General</c:formatCode>
                <c:ptCount val="7"/>
                <c:pt idx="0">
                  <c:v>214</c:v>
                </c:pt>
                <c:pt idx="1">
                  <c:v>31</c:v>
                </c:pt>
                <c:pt idx="2">
                  <c:v>13</c:v>
                </c:pt>
                <c:pt idx="3">
                  <c:v>19</c:v>
                </c:pt>
                <c:pt idx="4">
                  <c:v>8</c:v>
                </c:pt>
                <c:pt idx="5">
                  <c:v>57</c:v>
                </c:pt>
                <c:pt idx="6">
                  <c:v>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3B1-4843-B51C-9B85A930A5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1115248"/>
        <c:axId val="21111440"/>
      </c:barChart>
      <c:catAx>
        <c:axId val="211152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es-ES"/>
          </a:p>
        </c:txPr>
        <c:crossAx val="21111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111440"/>
        <c:scaling>
          <c:orientation val="minMax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#,##0\ _€" sourceLinked="0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es-ES"/>
          </a:p>
        </c:txPr>
        <c:crossAx val="21115248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Verdana" panose="020B0604030504040204" pitchFamily="34" charset="0"/>
          <a:ea typeface="Verdana" panose="020B0604030504040204" pitchFamily="34" charset="0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7464788732394368"/>
          <c:y val="1.794453507340946E-2"/>
          <c:w val="0.698943661971831"/>
          <c:h val="0.92240820439119275"/>
        </c:manualLayout>
      </c:layout>
      <c:barChart>
        <c:barDir val="bar"/>
        <c:grouping val="stack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0" i="0" baseline="0">
                    <a:latin typeface="Verdana" panose="020B0604030504040204" pitchFamily="34" charset="0"/>
                  </a:defRPr>
                </a:pPr>
                <a:endParaRPr lang="es-E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15'!$K$1:$K$20</c:f>
              <c:strCache>
                <c:ptCount val="20"/>
                <c:pt idx="0">
                  <c:v>Illes Balears</c:v>
                </c:pt>
                <c:pt idx="1">
                  <c:v>Melilla</c:v>
                </c:pt>
                <c:pt idx="2">
                  <c:v>Región de Murcia</c:v>
                </c:pt>
                <c:pt idx="3">
                  <c:v>Varios</c:v>
                </c:pt>
                <c:pt idx="4">
                  <c:v>País Vasco</c:v>
                </c:pt>
                <c:pt idx="5">
                  <c:v>Andalucía</c:v>
                </c:pt>
                <c:pt idx="6">
                  <c:v>Aragón</c:v>
                </c:pt>
                <c:pt idx="7">
                  <c:v>Principado de Asturias</c:v>
                </c:pt>
                <c:pt idx="8">
                  <c:v>Canarias</c:v>
                </c:pt>
                <c:pt idx="9">
                  <c:v>Comunidad de Madrid</c:v>
                </c:pt>
                <c:pt idx="10">
                  <c:v>Castilla - La Mancha</c:v>
                </c:pt>
                <c:pt idx="11">
                  <c:v>Cataluña</c:v>
                </c:pt>
                <c:pt idx="12">
                  <c:v>Galicia</c:v>
                </c:pt>
                <c:pt idx="13">
                  <c:v>Castilla y León</c:v>
                </c:pt>
                <c:pt idx="14">
                  <c:v>Comunidad Foral de Navarra</c:v>
                </c:pt>
                <c:pt idx="15">
                  <c:v>Comunitat Valenciana</c:v>
                </c:pt>
                <c:pt idx="16">
                  <c:v>Cantabria</c:v>
                </c:pt>
                <c:pt idx="17">
                  <c:v>La Rioja</c:v>
                </c:pt>
                <c:pt idx="18">
                  <c:v>Extremadura</c:v>
                </c:pt>
                <c:pt idx="19">
                  <c:v>Ceuta</c:v>
                </c:pt>
              </c:strCache>
            </c:strRef>
          </c:cat>
          <c:val>
            <c:numRef>
              <c:f>'Gráfico 15'!$L$1:$L$20</c:f>
              <c:numCache>
                <c:formatCode>0.0%</c:formatCode>
                <c:ptCount val="20"/>
                <c:pt idx="0">
                  <c:v>0.51537534292239207</c:v>
                </c:pt>
                <c:pt idx="1">
                  <c:v>0.60314562500596902</c:v>
                </c:pt>
                <c:pt idx="2">
                  <c:v>0.62117822807225143</c:v>
                </c:pt>
                <c:pt idx="3">
                  <c:v>0.69884646877765122</c:v>
                </c:pt>
                <c:pt idx="4">
                  <c:v>0.72775472262295449</c:v>
                </c:pt>
                <c:pt idx="5">
                  <c:v>0.81307013550999863</c:v>
                </c:pt>
                <c:pt idx="6">
                  <c:v>0.82944307253256777</c:v>
                </c:pt>
                <c:pt idx="7">
                  <c:v>0.83137521095184697</c:v>
                </c:pt>
                <c:pt idx="8">
                  <c:v>0.83833871325264475</c:v>
                </c:pt>
                <c:pt idx="9">
                  <c:v>0.85895563459331692</c:v>
                </c:pt>
                <c:pt idx="10">
                  <c:v>0.86665947437419277</c:v>
                </c:pt>
                <c:pt idx="11">
                  <c:v>0.9041706876065535</c:v>
                </c:pt>
                <c:pt idx="12">
                  <c:v>0.91151611037527391</c:v>
                </c:pt>
                <c:pt idx="13">
                  <c:v>0.91990905539693679</c:v>
                </c:pt>
                <c:pt idx="14">
                  <c:v>0.95782232482614194</c:v>
                </c:pt>
                <c:pt idx="15">
                  <c:v>0.95789806687450263</c:v>
                </c:pt>
                <c:pt idx="16">
                  <c:v>0.98382435211870489</c:v>
                </c:pt>
                <c:pt idx="17">
                  <c:v>0.9913600335002849</c:v>
                </c:pt>
                <c:pt idx="18">
                  <c:v>0.99524949795083917</c:v>
                </c:pt>
                <c:pt idx="1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04D-40B1-B913-CB5E18E505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90"/>
        <c:axId val="-437285536"/>
        <c:axId val="-437282272"/>
      </c:barChart>
      <c:catAx>
        <c:axId val="-43728553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algn="r" rtl="1">
              <a:spcBef>
                <a:spcPts val="1200"/>
              </a:spcBef>
              <a:defRPr sz="7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-437282272"/>
        <c:crosses val="autoZero"/>
        <c:auto val="1"/>
        <c:lblAlgn val="ctr"/>
        <c:lblOffset val="100"/>
        <c:tickMarkSkip val="1"/>
        <c:noMultiLvlLbl val="0"/>
      </c:catAx>
      <c:valAx>
        <c:axId val="-437282272"/>
        <c:scaling>
          <c:orientation val="minMax"/>
          <c:max val="1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99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85536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452339688041594E-2"/>
          <c:y val="7.1874999999999994E-2"/>
          <c:w val="0.90987868284228768"/>
          <c:h val="0.57812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'Gráfico 17'!$J$1</c:f>
              <c:strCache>
                <c:ptCount val="1"/>
                <c:pt idx="0">
                  <c:v>Nº de consorcios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07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17'!$I$2:$I$6</c:f>
              <c:strCache>
                <c:ptCount val="5"/>
                <c:pt idx="0">
                  <c:v>(0%-25%)</c:v>
                </c:pt>
                <c:pt idx="1">
                  <c:v>(25%-50%)</c:v>
                </c:pt>
                <c:pt idx="2">
                  <c:v>=50%</c:v>
                </c:pt>
                <c:pt idx="3">
                  <c:v>(50%-75%)</c:v>
                </c:pt>
                <c:pt idx="4">
                  <c:v>(75%-100%)</c:v>
                </c:pt>
              </c:strCache>
            </c:strRef>
          </c:cat>
          <c:val>
            <c:numRef>
              <c:f>'Gráfico 17'!$J$2:$J$6</c:f>
              <c:numCache>
                <c:formatCode>0</c:formatCode>
                <c:ptCount val="5"/>
                <c:pt idx="0">
                  <c:v>72</c:v>
                </c:pt>
                <c:pt idx="1">
                  <c:v>67</c:v>
                </c:pt>
                <c:pt idx="2">
                  <c:v>66</c:v>
                </c:pt>
                <c:pt idx="3">
                  <c:v>83</c:v>
                </c:pt>
                <c:pt idx="4">
                  <c:v>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D99-4136-AFD4-44070F8E528D}"/>
            </c:ext>
          </c:extLst>
        </c:ser>
        <c:ser>
          <c:idx val="1"/>
          <c:order val="1"/>
          <c:tx>
            <c:strRef>
              <c:f>'Gráfico 17'!$K$1</c:f>
              <c:strCache>
                <c:ptCount val="1"/>
                <c:pt idx="0">
                  <c:v>Nº de consorcios sectorizados en el sector AA.PP.</c:v>
                </c:pt>
              </c:strCache>
            </c:strRef>
          </c:tx>
          <c:spPr>
            <a:gradFill rotWithShape="0">
              <a:gsLst>
                <a:gs pos="21000">
                  <a:srgbClr val="C8A200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07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17'!$I$2:$I$6</c:f>
              <c:strCache>
                <c:ptCount val="5"/>
                <c:pt idx="0">
                  <c:v>(0%-25%)</c:v>
                </c:pt>
                <c:pt idx="1">
                  <c:v>(25%-50%)</c:v>
                </c:pt>
                <c:pt idx="2">
                  <c:v>=50%</c:v>
                </c:pt>
                <c:pt idx="3">
                  <c:v>(50%-75%)</c:v>
                </c:pt>
                <c:pt idx="4">
                  <c:v>(75%-100%)</c:v>
                </c:pt>
              </c:strCache>
            </c:strRef>
          </c:cat>
          <c:val>
            <c:numRef>
              <c:f>'Gráfico 17'!$K$2:$K$6</c:f>
              <c:numCache>
                <c:formatCode>0</c:formatCode>
                <c:ptCount val="5"/>
                <c:pt idx="0">
                  <c:v>52</c:v>
                </c:pt>
                <c:pt idx="1">
                  <c:v>44</c:v>
                </c:pt>
                <c:pt idx="2">
                  <c:v>52</c:v>
                </c:pt>
                <c:pt idx="3">
                  <c:v>64</c:v>
                </c:pt>
                <c:pt idx="4">
                  <c:v>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D99-4136-AFD4-44070F8E528D}"/>
            </c:ext>
          </c:extLst>
        </c:ser>
        <c:ser>
          <c:idx val="2"/>
          <c:order val="2"/>
          <c:tx>
            <c:strRef>
              <c:f>'Gráfico 17'!$L$1</c:f>
              <c:strCache>
                <c:ptCount val="1"/>
                <c:pt idx="0">
                  <c:v>Nº de consorcios sectorizados en el subsector CC.AA.</c:v>
                </c:pt>
              </c:strCache>
            </c:strRef>
          </c:tx>
          <c:spPr>
            <a:gradFill rotWithShape="0">
              <a:gsLst>
                <a:gs pos="27000">
                  <a:schemeClr val="accent6">
                    <a:lumMod val="75000"/>
                  </a:schemeClr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07">
              <a:solidFill>
                <a:srgbClr val="FFCC99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17'!$I$2:$I$6</c:f>
              <c:strCache>
                <c:ptCount val="5"/>
                <c:pt idx="0">
                  <c:v>(0%-25%)</c:v>
                </c:pt>
                <c:pt idx="1">
                  <c:v>(25%-50%)</c:v>
                </c:pt>
                <c:pt idx="2">
                  <c:v>=50%</c:v>
                </c:pt>
                <c:pt idx="3">
                  <c:v>(50%-75%)</c:v>
                </c:pt>
                <c:pt idx="4">
                  <c:v>(75%-100%)</c:v>
                </c:pt>
              </c:strCache>
            </c:strRef>
          </c:cat>
          <c:val>
            <c:numRef>
              <c:f>'Gráfico 17'!$L$2:$L$6</c:f>
              <c:numCache>
                <c:formatCode>0</c:formatCode>
                <c:ptCount val="5"/>
                <c:pt idx="0">
                  <c:v>18</c:v>
                </c:pt>
                <c:pt idx="1">
                  <c:v>21</c:v>
                </c:pt>
                <c:pt idx="2">
                  <c:v>34</c:v>
                </c:pt>
                <c:pt idx="3">
                  <c:v>62</c:v>
                </c:pt>
                <c:pt idx="4">
                  <c:v>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D99-4136-AFD4-44070F8E52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1114704"/>
        <c:axId val="21924320"/>
      </c:barChart>
      <c:catAx>
        <c:axId val="211147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Palatino Linotype"/>
              </a:defRPr>
            </a:pPr>
            <a:endParaRPr lang="es-ES"/>
          </a:p>
        </c:txPr>
        <c:crossAx val="21924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924320"/>
        <c:scaling>
          <c:orientation val="minMax"/>
        </c:scaling>
        <c:delete val="0"/>
        <c:axPos val="l"/>
        <c:majorGridlines>
          <c:spPr>
            <a:ln w="12707">
              <a:solidFill>
                <a:srgbClr val="FFCC0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21114704"/>
        <c:crosses val="autoZero"/>
        <c:crossBetween val="between"/>
        <c:majorUnit val="25"/>
      </c:valAx>
      <c:spPr>
        <a:solidFill>
          <a:srgbClr val="FFFFCC"/>
        </a:solidFill>
        <a:ln w="12707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7556325823223571"/>
          <c:y val="0.79374999999999996"/>
          <c:w val="0.50433275563258229"/>
          <c:h val="0.2"/>
        </c:manualLayout>
      </c:layout>
      <c:overlay val="0"/>
      <c:spPr>
        <a:noFill/>
        <a:ln w="25414">
          <a:noFill/>
        </a:ln>
      </c:spPr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Verdana" panose="020B0604030504040204" pitchFamily="34" charset="0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201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3019106586403868"/>
          <c:y val="1.794453507340946E-2"/>
          <c:w val="0.66879583188230129"/>
          <c:h val="0.8608186091298516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'Gráfico 18'!$B$1</c:f>
              <c:strCache>
                <c:ptCount val="1"/>
                <c:pt idx="0">
                  <c:v>Consorcios sectorizados en el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01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18'!$A$2:$A$21</c:f>
              <c:strCache>
                <c:ptCount val="20"/>
                <c:pt idx="0">
                  <c:v>Varios (3/7)*</c:v>
                </c:pt>
                <c:pt idx="1">
                  <c:v>Cantabria (0/2)*</c:v>
                </c:pt>
                <c:pt idx="2">
                  <c:v>C. - La Mancha (0/3)*</c:v>
                </c:pt>
                <c:pt idx="3">
                  <c:v>La Rioja (0/2)*</c:v>
                </c:pt>
                <c:pt idx="4">
                  <c:v>Ceuta (0/1)*</c:v>
                </c:pt>
                <c:pt idx="5">
                  <c:v>Melilla (0/1)*</c:v>
                </c:pt>
                <c:pt idx="6">
                  <c:v>Canarias (1/9)*</c:v>
                </c:pt>
                <c:pt idx="7">
                  <c:v>C.F. de Navarra (2/5)*</c:v>
                </c:pt>
                <c:pt idx="8">
                  <c:v>P. de Asturias (3/5)*</c:v>
                </c:pt>
                <c:pt idx="9">
                  <c:v>Illes Balears (3/18)*</c:v>
                </c:pt>
                <c:pt idx="10">
                  <c:v>Castilla y León (3/7)*</c:v>
                </c:pt>
                <c:pt idx="11">
                  <c:v>R. de Murcia (3/7)*</c:v>
                </c:pt>
                <c:pt idx="12">
                  <c:v>País Vasco (3/8)*</c:v>
                </c:pt>
                <c:pt idx="13">
                  <c:v>Extremadura (5/18)*</c:v>
                </c:pt>
                <c:pt idx="14">
                  <c:v>Aragón (6/12)*</c:v>
                </c:pt>
                <c:pt idx="15">
                  <c:v>Galicia (9/20)*</c:v>
                </c:pt>
                <c:pt idx="16">
                  <c:v>C. Valenciana (11/26)*</c:v>
                </c:pt>
                <c:pt idx="17">
                  <c:v>C. de Madrid (13/20)*</c:v>
                </c:pt>
                <c:pt idx="18">
                  <c:v>Andalucía (28/36)*</c:v>
                </c:pt>
                <c:pt idx="19">
                  <c:v>Cataluña (65/112)*</c:v>
                </c:pt>
              </c:strCache>
            </c:strRef>
          </c:cat>
          <c:val>
            <c:numRef>
              <c:f>'Gráfico 18'!$B$2:$B$21</c:f>
              <c:numCache>
                <c:formatCode>#,##0</c:formatCode>
                <c:ptCount val="20"/>
                <c:pt idx="0">
                  <c:v>3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2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5</c:v>
                </c:pt>
                <c:pt idx="14">
                  <c:v>6</c:v>
                </c:pt>
                <c:pt idx="15">
                  <c:v>9</c:v>
                </c:pt>
                <c:pt idx="16">
                  <c:v>11</c:v>
                </c:pt>
                <c:pt idx="17">
                  <c:v>13</c:v>
                </c:pt>
                <c:pt idx="18">
                  <c:v>28</c:v>
                </c:pt>
                <c:pt idx="19">
                  <c:v>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752-4C25-B875-2097E62D64D4}"/>
            </c:ext>
          </c:extLst>
        </c:ser>
        <c:ser>
          <c:idx val="1"/>
          <c:order val="1"/>
          <c:tx>
            <c:strRef>
              <c:f>'Gráfico 18'!$C$1</c:f>
              <c:strCache>
                <c:ptCount val="1"/>
                <c:pt idx="0">
                  <c:v>Consorcios no sectorizados en el subsector CC.AA.</c:v>
                </c:pt>
              </c:strCache>
            </c:strRef>
          </c:tx>
          <c:spPr>
            <a:gradFill rotWithShape="0">
              <a:gsLst>
                <a:gs pos="5900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01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18'!$A$2:$A$21</c:f>
              <c:strCache>
                <c:ptCount val="20"/>
                <c:pt idx="0">
                  <c:v>Varios (3/7)*</c:v>
                </c:pt>
                <c:pt idx="1">
                  <c:v>Cantabria (0/2)*</c:v>
                </c:pt>
                <c:pt idx="2">
                  <c:v>C. - La Mancha (0/3)*</c:v>
                </c:pt>
                <c:pt idx="3">
                  <c:v>La Rioja (0/2)*</c:v>
                </c:pt>
                <c:pt idx="4">
                  <c:v>Ceuta (0/1)*</c:v>
                </c:pt>
                <c:pt idx="5">
                  <c:v>Melilla (0/1)*</c:v>
                </c:pt>
                <c:pt idx="6">
                  <c:v>Canarias (1/9)*</c:v>
                </c:pt>
                <c:pt idx="7">
                  <c:v>C.F. de Navarra (2/5)*</c:v>
                </c:pt>
                <c:pt idx="8">
                  <c:v>P. de Asturias (3/5)*</c:v>
                </c:pt>
                <c:pt idx="9">
                  <c:v>Illes Balears (3/18)*</c:v>
                </c:pt>
                <c:pt idx="10">
                  <c:v>Castilla y León (3/7)*</c:v>
                </c:pt>
                <c:pt idx="11">
                  <c:v>R. de Murcia (3/7)*</c:v>
                </c:pt>
                <c:pt idx="12">
                  <c:v>País Vasco (3/8)*</c:v>
                </c:pt>
                <c:pt idx="13">
                  <c:v>Extremadura (5/18)*</c:v>
                </c:pt>
                <c:pt idx="14">
                  <c:v>Aragón (6/12)*</c:v>
                </c:pt>
                <c:pt idx="15">
                  <c:v>Galicia (9/20)*</c:v>
                </c:pt>
                <c:pt idx="16">
                  <c:v>C. Valenciana (11/26)*</c:v>
                </c:pt>
                <c:pt idx="17">
                  <c:v>C. de Madrid (13/20)*</c:v>
                </c:pt>
                <c:pt idx="18">
                  <c:v>Andalucía (28/36)*</c:v>
                </c:pt>
                <c:pt idx="19">
                  <c:v>Cataluña (65/112)*</c:v>
                </c:pt>
              </c:strCache>
            </c:strRef>
          </c:cat>
          <c:val>
            <c:numRef>
              <c:f>'Gráfico 18'!$C$2:$C$21</c:f>
              <c:numCache>
                <c:formatCode>#,##0</c:formatCode>
                <c:ptCount val="20"/>
                <c:pt idx="0">
                  <c:v>4</c:v>
                </c:pt>
                <c:pt idx="1">
                  <c:v>2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1</c:v>
                </c:pt>
                <c:pt idx="6">
                  <c:v>8</c:v>
                </c:pt>
                <c:pt idx="7">
                  <c:v>3</c:v>
                </c:pt>
                <c:pt idx="8">
                  <c:v>2</c:v>
                </c:pt>
                <c:pt idx="9">
                  <c:v>15</c:v>
                </c:pt>
                <c:pt idx="10">
                  <c:v>4</c:v>
                </c:pt>
                <c:pt idx="11">
                  <c:v>4</c:v>
                </c:pt>
                <c:pt idx="12">
                  <c:v>5</c:v>
                </c:pt>
                <c:pt idx="13">
                  <c:v>13</c:v>
                </c:pt>
                <c:pt idx="14">
                  <c:v>6</c:v>
                </c:pt>
                <c:pt idx="15">
                  <c:v>11</c:v>
                </c:pt>
                <c:pt idx="16">
                  <c:v>15</c:v>
                </c:pt>
                <c:pt idx="17">
                  <c:v>7</c:v>
                </c:pt>
                <c:pt idx="18">
                  <c:v>8</c:v>
                </c:pt>
                <c:pt idx="19">
                  <c:v>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752-4C25-B875-2097E62D64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100"/>
        <c:axId val="21922144"/>
        <c:axId val="21924864"/>
      </c:barChart>
      <c:catAx>
        <c:axId val="2192214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rtl="1">
              <a:defRPr sz="9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21924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924864"/>
        <c:scaling>
          <c:orientation val="minMax"/>
          <c:min val="0"/>
        </c:scaling>
        <c:delete val="0"/>
        <c:axPos val="b"/>
        <c:majorGridlines>
          <c:spPr>
            <a:ln w="12701">
              <a:solidFill>
                <a:srgbClr val="FFCC00"/>
              </a:solidFill>
              <a:prstDash val="solid"/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21922144"/>
        <c:crosses val="autoZero"/>
        <c:crossBetween val="between"/>
        <c:majorUnit val="25"/>
        <c:minorUnit val="25"/>
      </c:valAx>
      <c:spPr>
        <a:solidFill>
          <a:srgbClr val="FFFFCC"/>
        </a:solidFill>
        <a:ln w="12701">
          <a:solidFill>
            <a:srgbClr val="808080"/>
          </a:solidFill>
          <a:prstDash val="solid"/>
        </a:ln>
      </c:spPr>
    </c:plotArea>
    <c:legend>
      <c:legendPos val="b"/>
      <c:legendEntry>
        <c:idx val="0"/>
        <c:txPr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Palatino Linotype"/>
              </a:defRPr>
            </a:pPr>
            <a:endParaRPr lang="es-ES"/>
          </a:p>
        </c:txPr>
      </c:legendEntry>
      <c:legendEntry>
        <c:idx val="1"/>
        <c:txPr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Palatino Linotype"/>
              </a:defRPr>
            </a:pPr>
            <a:endParaRPr lang="es-ES"/>
          </a:p>
        </c:txPr>
      </c:legendEntry>
      <c:layout>
        <c:manualLayout>
          <c:xMode val="edge"/>
          <c:yMode val="edge"/>
          <c:x val="0.58414979316350979"/>
          <c:y val="0.43177117024677863"/>
          <c:w val="0.36795123013281078"/>
          <c:h val="9.7502769660874566E-2"/>
        </c:manualLayout>
      </c:layout>
      <c:overlay val="1"/>
      <c:spPr>
        <a:noFill/>
        <a:ln w="25403">
          <a:noFill/>
        </a:ln>
      </c:spPr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5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  <c:userShapes r:id="rId2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188908145580595E-2"/>
          <c:y val="7.1874999999999994E-2"/>
          <c:w val="0.901213171577123"/>
          <c:h val="0.5901130079987997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'Gráfico 19'!$L$1</c:f>
              <c:strCache>
                <c:ptCount val="1"/>
                <c:pt idx="0">
                  <c:v>Nº entidades inventariadas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07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19'!$K$2:$K$21</c:f>
              <c:strCache>
                <c:ptCount val="20"/>
                <c:pt idx="0">
                  <c:v>Andalucía</c:v>
                </c:pt>
                <c:pt idx="1">
                  <c:v>Aragón</c:v>
                </c:pt>
                <c:pt idx="2">
                  <c:v>P. de Asturias</c:v>
                </c:pt>
                <c:pt idx="3">
                  <c:v>Illes Balears</c:v>
                </c:pt>
                <c:pt idx="4">
                  <c:v>Canarias</c:v>
                </c:pt>
                <c:pt idx="5">
                  <c:v>Cantabria</c:v>
                </c:pt>
                <c:pt idx="6">
                  <c:v>Castilla y León</c:v>
                </c:pt>
                <c:pt idx="7">
                  <c:v>Castilla - La Mancha</c:v>
                </c:pt>
                <c:pt idx="8">
                  <c:v>Cataluña</c:v>
                </c:pt>
                <c:pt idx="9">
                  <c:v>Extremadura</c:v>
                </c:pt>
                <c:pt idx="10">
                  <c:v>Galicia</c:v>
                </c:pt>
                <c:pt idx="11">
                  <c:v>C.Madrid</c:v>
                </c:pt>
                <c:pt idx="12">
                  <c:v>Región de Murcia</c:v>
                </c:pt>
                <c:pt idx="13">
                  <c:v>C. Foral de Navarra</c:v>
                </c:pt>
                <c:pt idx="14">
                  <c:v>País Vasco</c:v>
                </c:pt>
                <c:pt idx="15">
                  <c:v>La Rioja</c:v>
                </c:pt>
                <c:pt idx="16">
                  <c:v>C. Valenciana</c:v>
                </c:pt>
                <c:pt idx="17">
                  <c:v>Ceuta</c:v>
                </c:pt>
                <c:pt idx="18">
                  <c:v>Melilla</c:v>
                </c:pt>
                <c:pt idx="19">
                  <c:v>Varios</c:v>
                </c:pt>
              </c:strCache>
            </c:strRef>
          </c:cat>
          <c:val>
            <c:numRef>
              <c:f>'Gráfico 19'!$L$2:$L$21</c:f>
              <c:numCache>
                <c:formatCode>General</c:formatCode>
                <c:ptCount val="20"/>
                <c:pt idx="0">
                  <c:v>181</c:v>
                </c:pt>
                <c:pt idx="1">
                  <c:v>99</c:v>
                </c:pt>
                <c:pt idx="2">
                  <c:v>68</c:v>
                </c:pt>
                <c:pt idx="3">
                  <c:v>74</c:v>
                </c:pt>
                <c:pt idx="4">
                  <c:v>74</c:v>
                </c:pt>
                <c:pt idx="5">
                  <c:v>44</c:v>
                </c:pt>
                <c:pt idx="6">
                  <c:v>64</c:v>
                </c:pt>
                <c:pt idx="7">
                  <c:v>34</c:v>
                </c:pt>
                <c:pt idx="8">
                  <c:v>364</c:v>
                </c:pt>
                <c:pt idx="9">
                  <c:v>59</c:v>
                </c:pt>
                <c:pt idx="10">
                  <c:v>115</c:v>
                </c:pt>
                <c:pt idx="11">
                  <c:v>123</c:v>
                </c:pt>
                <c:pt idx="12">
                  <c:v>42</c:v>
                </c:pt>
                <c:pt idx="13">
                  <c:v>59</c:v>
                </c:pt>
                <c:pt idx="14">
                  <c:v>154</c:v>
                </c:pt>
                <c:pt idx="15">
                  <c:v>24</c:v>
                </c:pt>
                <c:pt idx="16">
                  <c:v>135</c:v>
                </c:pt>
                <c:pt idx="17">
                  <c:v>19</c:v>
                </c:pt>
                <c:pt idx="18">
                  <c:v>11</c:v>
                </c:pt>
                <c:pt idx="19">
                  <c:v>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8C9-4884-A903-2FF4992B901C}"/>
            </c:ext>
          </c:extLst>
        </c:ser>
        <c:ser>
          <c:idx val="1"/>
          <c:order val="1"/>
          <c:tx>
            <c:strRef>
              <c:f>'Gráfico 19'!$M$1</c:f>
              <c:strCache>
                <c:ptCount val="1"/>
                <c:pt idx="0">
                  <c:v>Nº entidades que sectorizan en el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07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19'!$K$2:$K$21</c:f>
              <c:strCache>
                <c:ptCount val="20"/>
                <c:pt idx="0">
                  <c:v>Andalucía</c:v>
                </c:pt>
                <c:pt idx="1">
                  <c:v>Aragón</c:v>
                </c:pt>
                <c:pt idx="2">
                  <c:v>P. de Asturias</c:v>
                </c:pt>
                <c:pt idx="3">
                  <c:v>Illes Balears</c:v>
                </c:pt>
                <c:pt idx="4">
                  <c:v>Canarias</c:v>
                </c:pt>
                <c:pt idx="5">
                  <c:v>Cantabria</c:v>
                </c:pt>
                <c:pt idx="6">
                  <c:v>Castilla y León</c:v>
                </c:pt>
                <c:pt idx="7">
                  <c:v>Castilla - La Mancha</c:v>
                </c:pt>
                <c:pt idx="8">
                  <c:v>Cataluña</c:v>
                </c:pt>
                <c:pt idx="9">
                  <c:v>Extremadura</c:v>
                </c:pt>
                <c:pt idx="10">
                  <c:v>Galicia</c:v>
                </c:pt>
                <c:pt idx="11">
                  <c:v>C.Madrid</c:v>
                </c:pt>
                <c:pt idx="12">
                  <c:v>Región de Murcia</c:v>
                </c:pt>
                <c:pt idx="13">
                  <c:v>C. Foral de Navarra</c:v>
                </c:pt>
                <c:pt idx="14">
                  <c:v>País Vasco</c:v>
                </c:pt>
                <c:pt idx="15">
                  <c:v>La Rioja</c:v>
                </c:pt>
                <c:pt idx="16">
                  <c:v>C. Valenciana</c:v>
                </c:pt>
                <c:pt idx="17">
                  <c:v>Ceuta</c:v>
                </c:pt>
                <c:pt idx="18">
                  <c:v>Melilla</c:v>
                </c:pt>
                <c:pt idx="19">
                  <c:v>Varios</c:v>
                </c:pt>
              </c:strCache>
            </c:strRef>
          </c:cat>
          <c:val>
            <c:numRef>
              <c:f>'Gráfico 19'!$M$2:$M$21</c:f>
              <c:numCache>
                <c:formatCode>General</c:formatCode>
                <c:ptCount val="20"/>
                <c:pt idx="0">
                  <c:v>132</c:v>
                </c:pt>
                <c:pt idx="1">
                  <c:v>72</c:v>
                </c:pt>
                <c:pt idx="2">
                  <c:v>52</c:v>
                </c:pt>
                <c:pt idx="3">
                  <c:v>57</c:v>
                </c:pt>
                <c:pt idx="4">
                  <c:v>54</c:v>
                </c:pt>
                <c:pt idx="5">
                  <c:v>37</c:v>
                </c:pt>
                <c:pt idx="6">
                  <c:v>48</c:v>
                </c:pt>
                <c:pt idx="7">
                  <c:v>27</c:v>
                </c:pt>
                <c:pt idx="8">
                  <c:v>256</c:v>
                </c:pt>
                <c:pt idx="9">
                  <c:v>47</c:v>
                </c:pt>
                <c:pt idx="10">
                  <c:v>77</c:v>
                </c:pt>
                <c:pt idx="11">
                  <c:v>75</c:v>
                </c:pt>
                <c:pt idx="12">
                  <c:v>34</c:v>
                </c:pt>
                <c:pt idx="13">
                  <c:v>43</c:v>
                </c:pt>
                <c:pt idx="14">
                  <c:v>107</c:v>
                </c:pt>
                <c:pt idx="15">
                  <c:v>20</c:v>
                </c:pt>
                <c:pt idx="16">
                  <c:v>103</c:v>
                </c:pt>
                <c:pt idx="17">
                  <c:v>0</c:v>
                </c:pt>
                <c:pt idx="18">
                  <c:v>0</c:v>
                </c:pt>
                <c:pt idx="19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8C9-4884-A903-2FF4992B90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-437274112"/>
        <c:axId val="-437275200"/>
      </c:barChart>
      <c:catAx>
        <c:axId val="-4372741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-437275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37275200"/>
        <c:scaling>
          <c:orientation val="minMax"/>
        </c:scaling>
        <c:delete val="0"/>
        <c:axPos val="l"/>
        <c:majorGridlines>
          <c:spPr>
            <a:ln w="12707">
              <a:solidFill>
                <a:srgbClr val="FFCC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50" b="0" i="1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-437274112"/>
        <c:crosses val="autoZero"/>
        <c:crossBetween val="between"/>
      </c:valAx>
      <c:spPr>
        <a:solidFill>
          <a:srgbClr val="FFFFCC"/>
        </a:solidFill>
        <a:ln w="12707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16464471403812825"/>
          <c:y val="0.92500000000000004"/>
          <c:w val="0.53032207210581661"/>
          <c:h val="6.311610554209432E-2"/>
        </c:manualLayout>
      </c:layout>
      <c:overlay val="0"/>
      <c:spPr>
        <a:noFill/>
        <a:ln w="25414">
          <a:noFill/>
        </a:ln>
      </c:spPr>
      <c:txPr>
        <a:bodyPr/>
        <a:lstStyle/>
        <a:p>
          <a:pPr>
            <a:defRPr sz="700" b="0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201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745233968804159"/>
          <c:y val="0.10690423162583519"/>
          <c:w val="0.87348353552859614"/>
          <c:h val="0.4899777282850779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'Gráfico 20'!$K$2</c:f>
              <c:strCache>
                <c:ptCount val="1"/>
                <c:pt idx="0">
                  <c:v>Entidades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14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20'!$L$1:$R$1</c:f>
              <c:strCache>
                <c:ptCount val="7"/>
                <c:pt idx="0">
                  <c:v>M</c:v>
                </c:pt>
                <c:pt idx="1">
                  <c:v>O</c:v>
                </c:pt>
                <c:pt idx="2">
                  <c:v>P</c:v>
                </c:pt>
                <c:pt idx="3">
                  <c:v>Q</c:v>
                </c:pt>
                <c:pt idx="4">
                  <c:v>R</c:v>
                </c:pt>
                <c:pt idx="5">
                  <c:v>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20'!$L$2:$R$2</c:f>
              <c:numCache>
                <c:formatCode>0.0%</c:formatCode>
                <c:ptCount val="7"/>
                <c:pt idx="0">
                  <c:v>0.18991486574983629</c:v>
                </c:pt>
                <c:pt idx="1">
                  <c:v>0.17288801571709234</c:v>
                </c:pt>
                <c:pt idx="2">
                  <c:v>0.11853307138179436</c:v>
                </c:pt>
                <c:pt idx="3">
                  <c:v>0.10805500982318271</c:v>
                </c:pt>
                <c:pt idx="4">
                  <c:v>9.0373280943025547E-2</c:v>
                </c:pt>
                <c:pt idx="5">
                  <c:v>6.0903732809430254E-2</c:v>
                </c:pt>
                <c:pt idx="6">
                  <c:v>0.2593320235756385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CBB-4E63-8828-70C6C5EA1782}"/>
            </c:ext>
          </c:extLst>
        </c:ser>
        <c:ser>
          <c:idx val="1"/>
          <c:order val="1"/>
          <c:tx>
            <c:strRef>
              <c:f>'Gráfico 20'!$K$3</c:f>
              <c:strCache>
                <c:ptCount val="1"/>
                <c:pt idx="0">
                  <c:v>Total Entidades del inventario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14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20'!$L$1:$R$1</c:f>
              <c:strCache>
                <c:ptCount val="7"/>
                <c:pt idx="0">
                  <c:v>M</c:v>
                </c:pt>
                <c:pt idx="1">
                  <c:v>O</c:v>
                </c:pt>
                <c:pt idx="2">
                  <c:v>P</c:v>
                </c:pt>
                <c:pt idx="3">
                  <c:v>Q</c:v>
                </c:pt>
                <c:pt idx="4">
                  <c:v>R</c:v>
                </c:pt>
                <c:pt idx="5">
                  <c:v>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20'!$L$3:$R$3</c:f>
              <c:numCache>
                <c:formatCode>0.0%</c:formatCode>
                <c:ptCount val="7"/>
                <c:pt idx="0">
                  <c:v>0.18229166666666666</c:v>
                </c:pt>
                <c:pt idx="1">
                  <c:v>0.14772727272727273</c:v>
                </c:pt>
                <c:pt idx="2">
                  <c:v>0.11931818181818182</c:v>
                </c:pt>
                <c:pt idx="3">
                  <c:v>8.8068181818181823E-2</c:v>
                </c:pt>
                <c:pt idx="4">
                  <c:v>0.10037878787878787</c:v>
                </c:pt>
                <c:pt idx="5">
                  <c:v>6.486742424242424E-2</c:v>
                </c:pt>
                <c:pt idx="6">
                  <c:v>0.29734848484848486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CBB-4E63-8828-70C6C5EA17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0"/>
        <c:axId val="-437273568"/>
        <c:axId val="-436670512"/>
      </c:barChart>
      <c:catAx>
        <c:axId val="-4372735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1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-436670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36670512"/>
        <c:scaling>
          <c:orientation val="minMax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0.0%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1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Palatino Linotype"/>
              </a:defRPr>
            </a:pPr>
            <a:endParaRPr lang="es-ES"/>
          </a:p>
        </c:txPr>
        <c:crossAx val="-437273568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25996533795493937"/>
          <c:y val="4.4543429844097994E-3"/>
          <c:w val="0.56499133448873484"/>
          <c:h val="4.8997772828507792E-2"/>
        </c:manualLayout>
      </c:layout>
      <c:overlay val="0"/>
      <c:spPr>
        <a:noFill/>
        <a:ln w="25429">
          <a:noFill/>
        </a:ln>
      </c:spPr>
      <c:txPr>
        <a:bodyPr/>
        <a:lstStyle/>
        <a:p>
          <a:pPr>
            <a:defRPr sz="736" b="0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52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53255</xdr:colOff>
      <xdr:row>2</xdr:row>
      <xdr:rowOff>38013</xdr:rowOff>
    </xdr:from>
    <xdr:to>
      <xdr:col>7</xdr:col>
      <xdr:colOff>0</xdr:colOff>
      <xdr:row>35</xdr:row>
      <xdr:rowOff>171450</xdr:rowOff>
    </xdr:to>
    <xdr:graphicFrame macro="">
      <xdr:nvGraphicFramePr>
        <xdr:cNvPr id="6" name="5 Gráfico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62653</xdr:colOff>
      <xdr:row>2</xdr:row>
      <xdr:rowOff>42335</xdr:rowOff>
    </xdr:from>
    <xdr:to>
      <xdr:col>7</xdr:col>
      <xdr:colOff>1880</xdr:colOff>
      <xdr:row>18</xdr:row>
      <xdr:rowOff>118534</xdr:rowOff>
    </xdr:to>
    <xdr:graphicFrame macro="">
      <xdr:nvGraphicFramePr>
        <xdr:cNvPr id="3" name="Objeto 13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7</xdr:col>
      <xdr:colOff>47625</xdr:colOff>
      <xdr:row>34</xdr:row>
      <xdr:rowOff>38735</xdr:rowOff>
    </xdr:to>
    <xdr:graphicFrame macro="">
      <xdr:nvGraphicFramePr>
        <xdr:cNvPr id="3" name="2 Gráfico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85724</xdr:colOff>
      <xdr:row>3</xdr:row>
      <xdr:rowOff>0</xdr:rowOff>
    </xdr:from>
    <xdr:to>
      <xdr:col>9</xdr:col>
      <xdr:colOff>447675</xdr:colOff>
      <xdr:row>22</xdr:row>
      <xdr:rowOff>171450</xdr:rowOff>
    </xdr:to>
    <xdr:graphicFrame macro="">
      <xdr:nvGraphicFramePr>
        <xdr:cNvPr id="3" name="Gráfico 2" descr="Gráfico de línea que representa la evolución temporal del número total de entes que componen el Inventario. A partir del segundo semestre de 2015 incluye la información de la Comunidad Autónoma del País Vasco.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38100</xdr:rowOff>
    </xdr:from>
    <xdr:to>
      <xdr:col>7</xdr:col>
      <xdr:colOff>9263</xdr:colOff>
      <xdr:row>23</xdr:row>
      <xdr:rowOff>28574</xdr:rowOff>
    </xdr:to>
    <xdr:graphicFrame macro="">
      <xdr:nvGraphicFramePr>
        <xdr:cNvPr id="3" name="Objeto 30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38100</xdr:rowOff>
    </xdr:from>
    <xdr:to>
      <xdr:col>7</xdr:col>
      <xdr:colOff>9263</xdr:colOff>
      <xdr:row>24</xdr:row>
      <xdr:rowOff>7068</xdr:rowOff>
    </xdr:to>
    <xdr:graphicFrame macro="">
      <xdr:nvGraphicFramePr>
        <xdr:cNvPr id="2" name="Objeto 30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38101</xdr:rowOff>
    </xdr:from>
    <xdr:to>
      <xdr:col>7</xdr:col>
      <xdr:colOff>12438</xdr:colOff>
      <xdr:row>24</xdr:row>
      <xdr:rowOff>6350</xdr:rowOff>
    </xdr:to>
    <xdr:graphicFrame macro="">
      <xdr:nvGraphicFramePr>
        <xdr:cNvPr id="2" name="Objeto 30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38101</xdr:rowOff>
    </xdr:from>
    <xdr:to>
      <xdr:col>7</xdr:col>
      <xdr:colOff>9263</xdr:colOff>
      <xdr:row>24</xdr:row>
      <xdr:rowOff>11906</xdr:rowOff>
    </xdr:to>
    <xdr:graphicFrame macro="">
      <xdr:nvGraphicFramePr>
        <xdr:cNvPr id="2" name="Objeto 30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0.02556</cdr:x>
      <cdr:y>0.7834</cdr:y>
    </cdr:from>
    <cdr:to>
      <cdr:x>1</cdr:x>
      <cdr:y>0.97254</cdr:y>
    </cdr:to>
    <cdr:sp macro="" textlink="">
      <cdr:nvSpPr>
        <cdr:cNvPr id="3" name="CuadroTexto 2"/>
        <cdr:cNvSpPr txBox="1"/>
      </cdr:nvSpPr>
      <cdr:spPr>
        <a:xfrm xmlns:a="http://schemas.openxmlformats.org/drawingml/2006/main">
          <a:off x="185475" y="3057523"/>
          <a:ext cx="7072313" cy="73818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s-ES" sz="800">
              <a:latin typeface="Verdana" panose="020B0604030504040204" pitchFamily="34" charset="0"/>
              <a:ea typeface="Verdana" panose="020B0604030504040204" pitchFamily="34" charset="0"/>
            </a:rPr>
            <a:t>* Otras: Act. médicas y odontológicas (Q862); Asistencia en establecimientos residenciales con cuidados sanitarios (Q871); Asistencia en establecimientos residenciales para personas con discapacidad intelectual, enfermedad mental y drogodependencia (Q872); Asistencia en establecimientos residenciales para personas mayores y con discapacidad física (Q873); Otras act. de asistencia en establecimientos residenciales (Q879); Act. de servicios sociales sin alojamiento para personas mayores y con discapacidad (Q881).</a:t>
          </a:r>
        </a:p>
        <a:p xmlns:a="http://schemas.openxmlformats.org/drawingml/2006/main">
          <a:endParaRPr lang="es-ES" sz="1100"/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38101</xdr:rowOff>
    </xdr:from>
    <xdr:to>
      <xdr:col>7</xdr:col>
      <xdr:colOff>9263</xdr:colOff>
      <xdr:row>23</xdr:row>
      <xdr:rowOff>160338</xdr:rowOff>
    </xdr:to>
    <xdr:graphicFrame macro="">
      <xdr:nvGraphicFramePr>
        <xdr:cNvPr id="2" name="Objeto 30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38101</xdr:rowOff>
    </xdr:from>
    <xdr:to>
      <xdr:col>7</xdr:col>
      <xdr:colOff>9263</xdr:colOff>
      <xdr:row>24</xdr:row>
      <xdr:rowOff>47625</xdr:rowOff>
    </xdr:to>
    <xdr:graphicFrame macro="">
      <xdr:nvGraphicFramePr>
        <xdr:cNvPr id="2" name="Objeto 30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38101</xdr:rowOff>
    </xdr:from>
    <xdr:to>
      <xdr:col>7</xdr:col>
      <xdr:colOff>12438</xdr:colOff>
      <xdr:row>23</xdr:row>
      <xdr:rowOff>163513</xdr:rowOff>
    </xdr:to>
    <xdr:graphicFrame macro="">
      <xdr:nvGraphicFramePr>
        <xdr:cNvPr id="2" name="Objeto 30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28575</xdr:rowOff>
    </xdr:from>
    <xdr:to>
      <xdr:col>7</xdr:col>
      <xdr:colOff>12676</xdr:colOff>
      <xdr:row>18</xdr:row>
      <xdr:rowOff>162560</xdr:rowOff>
    </xdr:to>
    <xdr:graphicFrame macro="">
      <xdr:nvGraphicFramePr>
        <xdr:cNvPr id="3" name="Objeto 55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212725</xdr:rowOff>
    </xdr:from>
    <xdr:to>
      <xdr:col>6</xdr:col>
      <xdr:colOff>2717358</xdr:colOff>
      <xdr:row>17</xdr:row>
      <xdr:rowOff>92075</xdr:rowOff>
    </xdr:to>
    <xdr:graphicFrame macro="">
      <xdr:nvGraphicFramePr>
        <xdr:cNvPr id="3" name="Objeto 62" descr="Gráfico de columnas con los datos de capital social medio de las sociedades mercantiles incluidas en el Inventario y su distribución según la estructura del accionariado mayoritario.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244474</xdr:rowOff>
    </xdr:from>
    <xdr:to>
      <xdr:col>6</xdr:col>
      <xdr:colOff>2542798</xdr:colOff>
      <xdr:row>17</xdr:row>
      <xdr:rowOff>142874</xdr:rowOff>
    </xdr:to>
    <xdr:graphicFrame macro="">
      <xdr:nvGraphicFramePr>
        <xdr:cNvPr id="3" name="Objeto 65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2</xdr:row>
      <xdr:rowOff>38100</xdr:rowOff>
    </xdr:from>
    <xdr:to>
      <xdr:col>7</xdr:col>
      <xdr:colOff>0</xdr:colOff>
      <xdr:row>39</xdr:row>
      <xdr:rowOff>9525</xdr:rowOff>
    </xdr:to>
    <xdr:graphicFrame macro="">
      <xdr:nvGraphicFramePr>
        <xdr:cNvPr id="3" name="2 Gráfico"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6</xdr:col>
      <xdr:colOff>1135244</xdr:colOff>
      <xdr:row>17</xdr:row>
      <xdr:rowOff>44981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1D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85391"/>
          <a:ext cx="6016807" cy="3021543"/>
        </a:xfrm>
        <a:prstGeom prst="rect">
          <a:avLst/>
        </a:prstGeom>
      </xdr:spPr>
    </xdr:pic>
    <xdr:clientData/>
  </xdr:twoCellAnchor>
  <xdr:twoCellAnchor>
    <xdr:from>
      <xdr:col>0</xdr:col>
      <xdr:colOff>6350</xdr:colOff>
      <xdr:row>2</xdr:row>
      <xdr:rowOff>152400</xdr:rowOff>
    </xdr:from>
    <xdr:to>
      <xdr:col>6</xdr:col>
      <xdr:colOff>825500</xdr:colOff>
      <xdr:row>16</xdr:row>
      <xdr:rowOff>44450</xdr:rowOff>
    </xdr:to>
    <xdr:grpSp>
      <xdr:nvGrpSpPr>
        <xdr:cNvPr id="6" name="Lienzo 609" descr="Consorcios participados por cada tipo de componente">
          <a:extLst>
            <a:ext uri="{FF2B5EF4-FFF2-40B4-BE49-F238E27FC236}">
              <a16:creationId xmlns:a16="http://schemas.microsoft.com/office/drawing/2014/main" id="{00000000-0008-0000-1D00-000006000000}"/>
            </a:ext>
          </a:extLst>
        </xdr:cNvPr>
        <xdr:cNvGrpSpPr/>
      </xdr:nvGrpSpPr>
      <xdr:grpSpPr bwMode="auto">
        <a:xfrm>
          <a:off x="6350" y="747713"/>
          <a:ext cx="5438775" cy="2797175"/>
          <a:chOff x="0" y="0"/>
          <a:chExt cx="5546090" cy="2773680"/>
        </a:xfrm>
      </xdr:grpSpPr>
      <xdr:sp macro="" textlink="">
        <xdr:nvSpPr>
          <xdr:cNvPr id="7" name="21 Rectángulo">
            <a:extLst>
              <a:ext uri="{FF2B5EF4-FFF2-40B4-BE49-F238E27FC236}">
                <a16:creationId xmlns:a16="http://schemas.microsoft.com/office/drawing/2014/main" id="{00000000-0008-0000-1D00-000007000000}"/>
              </a:ext>
            </a:extLst>
          </xdr:cNvPr>
          <xdr:cNvSpPr>
            <a:spLocks noChangeArrowheads="1"/>
          </xdr:cNvSpPr>
        </xdr:nvSpPr>
        <xdr:spPr bwMode="auto">
          <a:xfrm>
            <a:off x="0" y="0"/>
            <a:ext cx="5546090" cy="27736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/>
          <a:lstStyle/>
          <a:p>
            <a:endParaRPr lang="es-ES"/>
          </a:p>
        </xdr:txBody>
      </xdr:sp>
      <xdr:sp macro="" textlink="">
        <xdr:nvSpPr>
          <xdr:cNvPr id="8" name="_s1031">
            <a:extLst>
              <a:ext uri="{FF2B5EF4-FFF2-40B4-BE49-F238E27FC236}">
                <a16:creationId xmlns:a16="http://schemas.microsoft.com/office/drawing/2014/main" id="{00000000-0008-0000-1D00-000008000000}"/>
              </a:ext>
            </a:extLst>
          </xdr:cNvPr>
          <xdr:cNvSpPr>
            <a:spLocks noChangeAspect="1" noChangeArrowheads="1" noTextEdit="1"/>
          </xdr:cNvSpPr>
        </xdr:nvSpPr>
        <xdr:spPr bwMode="auto">
          <a:xfrm>
            <a:off x="2023040" y="194955"/>
            <a:ext cx="2388174" cy="2401493"/>
          </a:xfrm>
          <a:prstGeom prst="ellipse">
            <a:avLst/>
          </a:prstGeom>
          <a:gradFill rotWithShape="0">
            <a:gsLst>
              <a:gs pos="0">
                <a:srgbClr val="008000"/>
              </a:gs>
              <a:gs pos="100000">
                <a:srgbClr val="99CC00">
                  <a:alpha val="50000"/>
                </a:srgbClr>
              </a:gs>
            </a:gsLst>
            <a:lin ang="18900000" scaled="1"/>
          </a:gradFill>
          <a:ln w="4699">
            <a:solidFill>
              <a:srgbClr val="008000"/>
            </a:solidFill>
            <a:round/>
            <a:headEnd/>
            <a:tailEnd/>
          </a:ln>
        </xdr:spPr>
        <xdr:txBody>
          <a:bodyPr rot="0" vert="horz" wrap="square" lIns="0" tIns="0" rIns="0" bIns="0" anchor="ctr" anchorCtr="0" upright="1">
            <a:noAutofit/>
          </a:bodyPr>
          <a:lstStyle/>
          <a:p>
            <a:endParaRPr lang="es-ES"/>
          </a:p>
        </xdr:txBody>
      </xdr:sp>
      <xdr:sp macro="" textlink="">
        <xdr:nvSpPr>
          <xdr:cNvPr id="9" name="_s1033">
            <a:extLst>
              <a:ext uri="{FF2B5EF4-FFF2-40B4-BE49-F238E27FC236}">
                <a16:creationId xmlns:a16="http://schemas.microsoft.com/office/drawing/2014/main" id="{00000000-0008-0000-1D00-000009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1657906" y="1045668"/>
            <a:ext cx="1480273" cy="903883"/>
          </a:xfrm>
          <a:prstGeom prst="ellipse">
            <a:avLst/>
          </a:prstGeom>
          <a:gradFill rotWithShape="0">
            <a:gsLst>
              <a:gs pos="0">
                <a:srgbClr val="009900"/>
              </a:gs>
              <a:gs pos="100000">
                <a:srgbClr val="99CC00">
                  <a:alpha val="30000"/>
                </a:srgbClr>
              </a:gs>
            </a:gsLst>
            <a:lin ang="18900000" scaled="1"/>
          </a:gradFill>
          <a:ln w="4699">
            <a:solidFill>
              <a:srgbClr val="008000"/>
            </a:solidFill>
            <a:round/>
            <a:headEnd/>
            <a:tailEnd/>
          </a:ln>
        </xdr:spPr>
        <xdr:txBody>
          <a:bodyPr rot="0" vert="horz" wrap="square" lIns="0" tIns="0" rIns="0" bIns="0" anchor="ctr" anchorCtr="0" upright="1">
            <a:noAutofit/>
          </a:bodyPr>
          <a:lstStyle/>
          <a:p>
            <a:endParaRPr lang="es-ES"/>
          </a:p>
        </xdr:txBody>
      </xdr:sp>
      <xdr:sp macro="" textlink="">
        <xdr:nvSpPr>
          <xdr:cNvPr id="10" name="_s1029">
            <a:extLst>
              <a:ext uri="{FF2B5EF4-FFF2-40B4-BE49-F238E27FC236}">
                <a16:creationId xmlns:a16="http://schemas.microsoft.com/office/drawing/2014/main" id="{00000000-0008-0000-1D00-00000A000000}"/>
              </a:ext>
            </a:extLst>
          </xdr:cNvPr>
          <xdr:cNvSpPr>
            <a:spLocks noChangeArrowheads="1" noTextEdit="1"/>
          </xdr:cNvSpPr>
        </xdr:nvSpPr>
        <xdr:spPr bwMode="auto">
          <a:xfrm rot="2799067">
            <a:off x="2009442" y="306236"/>
            <a:ext cx="629173" cy="1292772"/>
          </a:xfrm>
          <a:prstGeom prst="ellipse">
            <a:avLst/>
          </a:prstGeom>
          <a:gradFill rotWithShape="0">
            <a:gsLst>
              <a:gs pos="0">
                <a:srgbClr val="99CC00"/>
              </a:gs>
              <a:gs pos="100000">
                <a:srgbClr val="008000">
                  <a:alpha val="30000"/>
                </a:srgbClr>
              </a:gs>
            </a:gsLst>
            <a:lin ang="18900000" scaled="1"/>
          </a:gradFill>
          <a:ln w="4699">
            <a:solidFill>
              <a:srgbClr val="008000"/>
            </a:solidFill>
            <a:round/>
            <a:headEnd/>
            <a:tailEnd/>
          </a:ln>
        </xdr:spPr>
        <xdr:txBody>
          <a:bodyPr rot="0" vert="horz" wrap="square" lIns="0" tIns="0" rIns="0" bIns="0" anchor="ctr" anchorCtr="0" upright="1">
            <a:noAutofit/>
          </a:bodyPr>
          <a:lstStyle/>
          <a:p>
            <a:endParaRPr lang="es-ES"/>
          </a:p>
        </xdr:txBody>
      </xdr:sp>
      <xdr:sp macro="" textlink="">
        <xdr:nvSpPr>
          <xdr:cNvPr id="11" name="_s1030">
            <a:extLst>
              <a:ext uri="{FF2B5EF4-FFF2-40B4-BE49-F238E27FC236}">
                <a16:creationId xmlns:a16="http://schemas.microsoft.com/office/drawing/2014/main" id="{00000000-0008-0000-1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2211150" y="631992"/>
            <a:ext cx="730614" cy="42535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Estado</a:t>
            </a:r>
            <a:b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</a:b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y EE.LL. 35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12" name="_s1030">
            <a:extLst>
              <a:ext uri="{FF2B5EF4-FFF2-40B4-BE49-F238E27FC236}">
                <a16:creationId xmlns:a16="http://schemas.microsoft.com/office/drawing/2014/main" id="{00000000-0008-0000-1D00-00000C000000}"/>
              </a:ext>
            </a:extLst>
          </xdr:cNvPr>
          <xdr:cNvSpPr>
            <a:spLocks noChangeArrowheads="1"/>
          </xdr:cNvSpPr>
        </xdr:nvSpPr>
        <xdr:spPr bwMode="auto">
          <a:xfrm>
            <a:off x="2101988" y="1373548"/>
            <a:ext cx="888164" cy="48738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EE.LL. </a:t>
            </a:r>
            <a:b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</a:b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y Privado 40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13" name="_s1030">
            <a:extLst>
              <a:ext uri="{FF2B5EF4-FFF2-40B4-BE49-F238E27FC236}">
                <a16:creationId xmlns:a16="http://schemas.microsoft.com/office/drawing/2014/main" id="{00000000-0008-0000-1D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3384891" y="1400132"/>
            <a:ext cx="700663" cy="15950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EE.LL. 171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14" name="_s1030">
            <a:extLst>
              <a:ext uri="{FF2B5EF4-FFF2-40B4-BE49-F238E27FC236}">
                <a16:creationId xmlns:a16="http://schemas.microsoft.com/office/drawing/2014/main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540192" y="1412056"/>
            <a:ext cx="613368" cy="29243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 algn="ctr">
              <a:spcAft>
                <a:spcPts val="0"/>
              </a:spcAft>
            </a:pPr>
            <a:r>
              <a:rPr lang="es-ES" sz="700" spc="-1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Privado</a:t>
            </a:r>
            <a:br>
              <a:rPr lang="es-ES" sz="800" spc="-1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 panose="02040502050505030304" pitchFamily="18" charset="0"/>
                <a:ea typeface="Helvetica" panose="020B0604020202020204" pitchFamily="34" charset="0"/>
                <a:cs typeface="Times New Roman" panose="02020603050405020304" pitchFamily="18" charset="0"/>
              </a:rPr>
            </a:br>
            <a:r>
              <a:rPr lang="es-ES" sz="800" spc="-1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 panose="02040502050505030304" pitchFamily="18" charset="0"/>
                <a:ea typeface="Helvetica" panose="020B0604020202020204" pitchFamily="34" charset="0"/>
                <a:cs typeface="Times New Roman" panose="02020603050405020304" pitchFamily="18" charset="0"/>
              </a:rPr>
              <a:t>17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grpSp>
        <xdr:nvGrpSpPr>
          <xdr:cNvPr id="15" name="Group 711">
            <a:extLst>
              <a:ext uri="{FF2B5EF4-FFF2-40B4-BE49-F238E27FC236}">
                <a16:creationId xmlns:a16="http://schemas.microsoft.com/office/drawing/2014/main" id="{00000000-0008-0000-1D00-00000F000000}"/>
              </a:ext>
            </a:extLst>
          </xdr:cNvPr>
          <xdr:cNvGrpSpPr>
            <a:grpSpLocks/>
          </xdr:cNvGrpSpPr>
        </xdr:nvGrpSpPr>
        <xdr:grpSpPr bwMode="auto">
          <a:xfrm>
            <a:off x="1657985" y="194945"/>
            <a:ext cx="2753360" cy="2392680"/>
            <a:chOff x="1656083" y="195579"/>
            <a:chExt cx="4336" cy="3768"/>
          </a:xfrm>
        </xdr:grpSpPr>
        <xdr:sp macro="" textlink="">
          <xdr:nvSpPr>
            <xdr:cNvPr id="22" name="_s1031">
              <a:extLst>
                <a:ext uri="{FF2B5EF4-FFF2-40B4-BE49-F238E27FC236}">
                  <a16:creationId xmlns:a16="http://schemas.microsoft.com/office/drawing/2014/main" id="{00000000-0008-0000-1D00-000016000000}"/>
                </a:ext>
              </a:extLst>
            </xdr:cNvPr>
            <xdr:cNvSpPr>
              <a:spLocks noChangeAspect="1" noChangeArrowheads="1" noTextEdit="1"/>
            </xdr:cNvSpPr>
          </xdr:nvSpPr>
          <xdr:spPr bwMode="auto">
            <a:xfrm>
              <a:off x="1656658" y="195579"/>
              <a:ext cx="3761" cy="3768"/>
            </a:xfrm>
            <a:prstGeom prst="ellipse">
              <a:avLst/>
            </a:prstGeom>
            <a:noFill/>
            <a:ln w="12700">
              <a:solidFill>
                <a:srgbClr val="008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99CC00">
                      <a:alpha val="50000"/>
                    </a:srgbClr>
                  </a:solidFill>
                </a14:hiddenFill>
              </a:ext>
            </a:extLst>
          </xdr:spPr>
          <xdr:txBody>
            <a:bodyPr rot="0" vert="horz" wrap="square" lIns="0" tIns="0" rIns="0" bIns="0" anchor="ctr" anchorCtr="0" upright="1">
              <a:noAutofit/>
            </a:bodyPr>
            <a:lstStyle/>
            <a:p>
              <a:endParaRPr lang="es-ES"/>
            </a:p>
          </xdr:txBody>
        </xdr:sp>
        <xdr:sp macro="" textlink="">
          <xdr:nvSpPr>
            <xdr:cNvPr id="23" name="_s1033">
              <a:extLst>
                <a:ext uri="{FF2B5EF4-FFF2-40B4-BE49-F238E27FC236}">
                  <a16:creationId xmlns:a16="http://schemas.microsoft.com/office/drawing/2014/main" id="{00000000-0008-0000-1D00-000017000000}"/>
                </a:ext>
              </a:extLst>
            </xdr:cNvPr>
            <xdr:cNvSpPr>
              <a:spLocks noChangeArrowheads="1" noTextEdit="1"/>
            </xdr:cNvSpPr>
          </xdr:nvSpPr>
          <xdr:spPr bwMode="auto">
            <a:xfrm>
              <a:off x="1656083" y="196919"/>
              <a:ext cx="2331" cy="1423"/>
            </a:xfrm>
            <a:prstGeom prst="ellipse">
              <a:avLst/>
            </a:prstGeom>
            <a:noFill/>
            <a:ln w="12700">
              <a:solidFill>
                <a:srgbClr val="008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99CC00">
                      <a:alpha val="30000"/>
                    </a:srgbClr>
                  </a:solidFill>
                </a14:hiddenFill>
              </a:ext>
            </a:extLst>
          </xdr:spPr>
          <xdr:txBody>
            <a:bodyPr rot="0" vert="horz" wrap="square" lIns="0" tIns="0" rIns="0" bIns="0" anchor="ctr" anchorCtr="0" upright="1">
              <a:noAutofit/>
            </a:bodyPr>
            <a:lstStyle/>
            <a:p>
              <a:endParaRPr lang="es-ES"/>
            </a:p>
          </xdr:txBody>
        </xdr:sp>
        <xdr:sp macro="" textlink="">
          <xdr:nvSpPr>
            <xdr:cNvPr id="24" name="_s1029">
              <a:extLst>
                <a:ext uri="{FF2B5EF4-FFF2-40B4-BE49-F238E27FC236}">
                  <a16:creationId xmlns:a16="http://schemas.microsoft.com/office/drawing/2014/main" id="{00000000-0008-0000-1D00-000018000000}"/>
                </a:ext>
              </a:extLst>
            </xdr:cNvPr>
            <xdr:cNvSpPr>
              <a:spLocks noChangeArrowheads="1" noTextEdit="1"/>
            </xdr:cNvSpPr>
          </xdr:nvSpPr>
          <xdr:spPr bwMode="auto">
            <a:xfrm rot="2799067">
              <a:off x="1656629" y="195747"/>
              <a:ext cx="1005" cy="2036"/>
            </a:xfrm>
            <a:prstGeom prst="ellipse">
              <a:avLst/>
            </a:prstGeom>
            <a:noFill/>
            <a:ln w="12700">
              <a:solidFill>
                <a:srgbClr val="008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008000">
                      <a:alpha val="30000"/>
                    </a:srgbClr>
                  </a:solidFill>
                </a14:hiddenFill>
              </a:ext>
            </a:extLst>
          </xdr:spPr>
          <xdr:txBody>
            <a:bodyPr rot="0" vert="horz" wrap="square" lIns="0" tIns="0" rIns="0" bIns="0" anchor="ctr" anchorCtr="0" upright="1">
              <a:noAutofit/>
            </a:bodyPr>
            <a:lstStyle/>
            <a:p>
              <a:endParaRPr lang="es-ES"/>
            </a:p>
          </xdr:txBody>
        </xdr:sp>
      </xdr:grpSp>
      <xdr:sp macro="" textlink="">
        <xdr:nvSpPr>
          <xdr:cNvPr id="16" name="AutoShape 624">
            <a:extLst>
              <a:ext uri="{FF2B5EF4-FFF2-40B4-BE49-F238E27FC236}">
                <a16:creationId xmlns:a16="http://schemas.microsoft.com/office/drawing/2014/main" id="{00000000-0008-0000-1D00-000010000000}"/>
              </a:ext>
            </a:extLst>
          </xdr:cNvPr>
          <xdr:cNvSpPr>
            <a:spLocks/>
          </xdr:cNvSpPr>
        </xdr:nvSpPr>
        <xdr:spPr bwMode="auto">
          <a:xfrm>
            <a:off x="78949" y="1267208"/>
            <a:ext cx="1068322" cy="251005"/>
          </a:xfrm>
          <a:prstGeom prst="callout2">
            <a:avLst>
              <a:gd name="adj1" fmla="val 44444"/>
              <a:gd name="adj2" fmla="val 105852"/>
              <a:gd name="adj3" fmla="val 44444"/>
              <a:gd name="adj4" fmla="val 125269"/>
              <a:gd name="adj5" fmla="val 17450"/>
              <a:gd name="adj6" fmla="val 175462"/>
            </a:avLst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Estado y Privado 2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17" name="AutoShape 625">
            <a:extLst>
              <a:ext uri="{FF2B5EF4-FFF2-40B4-BE49-F238E27FC236}">
                <a16:creationId xmlns:a16="http://schemas.microsoft.com/office/drawing/2014/main" id="{00000000-0008-0000-1D00-000011000000}"/>
              </a:ext>
            </a:extLst>
          </xdr:cNvPr>
          <xdr:cNvSpPr>
            <a:spLocks/>
          </xdr:cNvSpPr>
        </xdr:nvSpPr>
        <xdr:spPr bwMode="auto">
          <a:xfrm>
            <a:off x="375381" y="983637"/>
            <a:ext cx="848312" cy="354464"/>
          </a:xfrm>
          <a:prstGeom prst="callout2">
            <a:avLst>
              <a:gd name="adj1" fmla="val 32431"/>
              <a:gd name="adj2" fmla="val 108106"/>
              <a:gd name="adj3" fmla="val 32431"/>
              <a:gd name="adj4" fmla="val 129731"/>
              <a:gd name="adj5" fmla="val 71025"/>
              <a:gd name="adj6" fmla="val 221740"/>
            </a:avLst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0" bIns="45720" anchor="t" anchorCtr="0" upright="1">
            <a:noAutofit/>
          </a:bodyPr>
          <a:lstStyle/>
          <a:p>
            <a:pPr>
              <a:lnSpc>
                <a:spcPts val="900"/>
              </a:lnSpc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Estado, EE.LL. </a:t>
            </a:r>
            <a:b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</a:b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y Privado 17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18" name="AutoShape 707">
            <a:extLst>
              <a:ext uri="{FF2B5EF4-FFF2-40B4-BE49-F238E27FC236}">
                <a16:creationId xmlns:a16="http://schemas.microsoft.com/office/drawing/2014/main" id="{00000000-0008-0000-1D00-000012000000}"/>
              </a:ext>
            </a:extLst>
          </xdr:cNvPr>
          <xdr:cNvSpPr>
            <a:spLocks/>
          </xdr:cNvSpPr>
        </xdr:nvSpPr>
        <xdr:spPr bwMode="auto">
          <a:xfrm>
            <a:off x="542767" y="708928"/>
            <a:ext cx="710531" cy="256986"/>
          </a:xfrm>
          <a:prstGeom prst="callout2">
            <a:avLst>
              <a:gd name="adj1" fmla="val 44444"/>
              <a:gd name="adj2" fmla="val 110620"/>
              <a:gd name="adj3" fmla="val 44444"/>
              <a:gd name="adj4" fmla="val 156019"/>
              <a:gd name="adj5" fmla="val 91356"/>
              <a:gd name="adj6" fmla="val 202213"/>
            </a:avLst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0" bIns="45720" anchor="t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Estado  15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19" name="AutoShape 712">
            <a:extLst>
              <a:ext uri="{FF2B5EF4-FFF2-40B4-BE49-F238E27FC236}">
                <a16:creationId xmlns:a16="http://schemas.microsoft.com/office/drawing/2014/main" id="{00000000-0008-0000-1D00-000013000000}"/>
              </a:ext>
            </a:extLst>
          </xdr:cNvPr>
          <xdr:cNvSpPr>
            <a:spLocks/>
          </xdr:cNvSpPr>
        </xdr:nvSpPr>
        <xdr:spPr bwMode="auto">
          <a:xfrm>
            <a:off x="4598715" y="2020444"/>
            <a:ext cx="947375" cy="253578"/>
          </a:xfrm>
          <a:prstGeom prst="callout2">
            <a:avLst>
              <a:gd name="adj1" fmla="val 48000"/>
              <a:gd name="adj2" fmla="val -8014"/>
              <a:gd name="adj3" fmla="val 48000"/>
              <a:gd name="adj4" fmla="val -23111"/>
              <a:gd name="adj5" fmla="val 1333"/>
              <a:gd name="adj6" fmla="val -38412"/>
            </a:avLst>
          </a:prstGeom>
          <a:noFill/>
          <a:ln w="9525">
            <a:solidFill>
              <a:srgbClr val="008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_tradnl" sz="800" b="1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Total EE.LL. 263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20" name="AutoShape 713">
            <a:extLst>
              <a:ext uri="{FF2B5EF4-FFF2-40B4-BE49-F238E27FC236}">
                <a16:creationId xmlns:a16="http://schemas.microsoft.com/office/drawing/2014/main" id="{00000000-0008-0000-1D00-000014000000}"/>
              </a:ext>
            </a:extLst>
          </xdr:cNvPr>
          <xdr:cNvSpPr>
            <a:spLocks/>
          </xdr:cNvSpPr>
        </xdr:nvSpPr>
        <xdr:spPr bwMode="auto">
          <a:xfrm>
            <a:off x="78948" y="1949551"/>
            <a:ext cx="1302640" cy="256986"/>
          </a:xfrm>
          <a:prstGeom prst="callout2">
            <a:avLst>
              <a:gd name="adj1" fmla="val 44444"/>
              <a:gd name="adj2" fmla="val 105852"/>
              <a:gd name="adj3" fmla="val 44444"/>
              <a:gd name="adj4" fmla="val 121806"/>
              <a:gd name="adj5" fmla="val -51852"/>
              <a:gd name="adj6" fmla="val 138051"/>
            </a:avLst>
          </a:prstGeom>
          <a:noFill/>
          <a:ln w="9525">
            <a:solidFill>
              <a:srgbClr val="008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 algn="r">
              <a:spcAft>
                <a:spcPts val="0"/>
              </a:spcAft>
            </a:pPr>
            <a:r>
              <a:rPr lang="es-ES_tradnl" sz="800" b="1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Total Privado 76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21" name="AutoShape 714">
            <a:extLst>
              <a:ext uri="{FF2B5EF4-FFF2-40B4-BE49-F238E27FC236}">
                <a16:creationId xmlns:a16="http://schemas.microsoft.com/office/drawing/2014/main" id="{00000000-0008-0000-1D00-000015000000}"/>
              </a:ext>
            </a:extLst>
          </xdr:cNvPr>
          <xdr:cNvSpPr>
            <a:spLocks/>
          </xdr:cNvSpPr>
        </xdr:nvSpPr>
        <xdr:spPr bwMode="auto">
          <a:xfrm>
            <a:off x="740771" y="327880"/>
            <a:ext cx="917214" cy="314968"/>
          </a:xfrm>
          <a:prstGeom prst="callout2">
            <a:avLst>
              <a:gd name="adj1" fmla="val 44444"/>
              <a:gd name="adj2" fmla="val 105852"/>
              <a:gd name="adj3" fmla="val 44444"/>
              <a:gd name="adj4" fmla="val 135417"/>
              <a:gd name="adj5" fmla="val 111111"/>
              <a:gd name="adj6" fmla="val 150829"/>
            </a:avLst>
          </a:prstGeom>
          <a:noFill/>
          <a:ln w="9525">
            <a:solidFill>
              <a:srgbClr val="008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_tradnl" sz="800" b="1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Total Estado 69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7</xdr:col>
      <xdr:colOff>13952</xdr:colOff>
      <xdr:row>17</xdr:row>
      <xdr:rowOff>200025</xdr:rowOff>
    </xdr:to>
    <xdr:graphicFrame macro="">
      <xdr:nvGraphicFramePr>
        <xdr:cNvPr id="23" name="Objeto 88">
          <a:extLst>
            <a:ext uri="{FF2B5EF4-FFF2-40B4-BE49-F238E27FC236}">
              <a16:creationId xmlns:a16="http://schemas.microsoft.com/office/drawing/2014/main" id="{00000000-0008-0000-1E00-000017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133350</xdr:colOff>
      <xdr:row>1</xdr:row>
      <xdr:rowOff>9526</xdr:rowOff>
    </xdr:from>
    <xdr:to>
      <xdr:col>25</xdr:col>
      <xdr:colOff>123825</xdr:colOff>
      <xdr:row>35</xdr:row>
      <xdr:rowOff>152400</xdr:rowOff>
    </xdr:to>
    <xdr:graphicFrame macro="">
      <xdr:nvGraphicFramePr>
        <xdr:cNvPr id="19" name="Objeto 93">
          <a:extLst>
            <a:ext uri="{FF2B5EF4-FFF2-40B4-BE49-F238E27FC236}">
              <a16:creationId xmlns:a16="http://schemas.microsoft.com/office/drawing/2014/main" id="{00000000-0008-0000-2300-00001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0.62503</cdr:x>
      <cdr:y>0.54375</cdr:y>
    </cdr:from>
    <cdr:to>
      <cdr:x>0.93767</cdr:x>
      <cdr:y>0.63528</cdr:y>
    </cdr:to>
    <cdr:sp macro="" textlink="">
      <cdr:nvSpPr>
        <cdr:cNvPr id="1045" name="Text Box 2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3645844" y="3656542"/>
          <a:ext cx="1823664" cy="61550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32004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800" b="0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Verdana" panose="020B0604030504040204" pitchFamily="34" charset="0"/>
            </a:rPr>
            <a:t>* Sectorizados en subsector CC.AA. / Total inventariados.</a:t>
          </a:r>
          <a:endParaRPr lang="es-ES" sz="900" b="0">
            <a:latin typeface="Verdana" panose="020B0604030504040204" pitchFamily="34" charset="0"/>
            <a:ea typeface="Verdana" panose="020B0604030504040204" pitchFamily="34" charset="0"/>
          </a:endParaRPr>
        </a:p>
      </cdr:txBody>
    </cdr:sp>
  </cdr:relSizeAnchor>
</c:userShapes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2</xdr:row>
      <xdr:rowOff>47624</xdr:rowOff>
    </xdr:from>
    <xdr:to>
      <xdr:col>7</xdr:col>
      <xdr:colOff>2721</xdr:colOff>
      <xdr:row>26</xdr:row>
      <xdr:rowOff>19050</xdr:rowOff>
    </xdr:to>
    <xdr:graphicFrame macro="">
      <xdr:nvGraphicFramePr>
        <xdr:cNvPr id="3" name="Objeto 104">
          <a:extLst>
            <a:ext uri="{FF2B5EF4-FFF2-40B4-BE49-F238E27FC236}">
              <a16:creationId xmlns:a16="http://schemas.microsoft.com/office/drawing/2014/main" id="{00000000-0008-0000-24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38099</xdr:rowOff>
    </xdr:from>
    <xdr:to>
      <xdr:col>6</xdr:col>
      <xdr:colOff>2713805</xdr:colOff>
      <xdr:row>25</xdr:row>
      <xdr:rowOff>123825</xdr:rowOff>
    </xdr:to>
    <xdr:graphicFrame macro="">
      <xdr:nvGraphicFramePr>
        <xdr:cNvPr id="3" name="Objeto 109">
          <a:extLst>
            <a:ext uri="{FF2B5EF4-FFF2-40B4-BE49-F238E27FC236}">
              <a16:creationId xmlns:a16="http://schemas.microsoft.com/office/drawing/2014/main" id="{00000000-0008-0000-26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0.10575</cdr:x>
      <cdr:y>0.67238</cdr:y>
    </cdr:from>
    <cdr:to>
      <cdr:x>0.83</cdr:x>
      <cdr:y>1</cdr:y>
    </cdr:to>
    <cdr:sp macro="" textlink="">
      <cdr:nvSpPr>
        <cdr:cNvPr id="102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91266" y="2469543"/>
          <a:ext cx="4049409" cy="120329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91440" tIns="45720" rIns="91440" bIns="4572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800" b="0" i="0" u="sng" strike="noStrike" baseline="0">
              <a:solidFill>
                <a:srgbClr val="000000"/>
              </a:solidFill>
              <a:latin typeface="Verdana" panose="020B0604030504040204" pitchFamily="34" charset="0"/>
            </a:rPr>
            <a:t>Ramas de Actividad</a:t>
          </a:r>
          <a:endParaRPr lang="es-ES" sz="800" b="0" i="0" u="none" strike="noStrike" baseline="0">
            <a:solidFill>
              <a:srgbClr val="000000"/>
            </a:solidFill>
            <a:latin typeface="Verdana" panose="020B0604030504040204" pitchFamily="34" charset="0"/>
          </a:endParaRP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M</a:t>
          </a:r>
          <a:r>
            <a:rPr lang="es-ES" sz="800" b="0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: Actividades profesionales, científicas y técnicas.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O</a:t>
          </a:r>
          <a:r>
            <a:rPr lang="es-ES" sz="800" b="0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: Administración Pública y defensa; seguridad social obligatoria.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P</a:t>
          </a:r>
          <a:r>
            <a:rPr lang="es-ES" sz="800" b="0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: Educación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Q</a:t>
          </a:r>
          <a:r>
            <a:rPr lang="es-ES" sz="800" b="0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: Actividades sanitarias y de servicios sociales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R: </a:t>
          </a:r>
          <a:r>
            <a:rPr lang="es-ES" sz="800" b="0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Actividades artísticas, recreativas y de entretenimiento.</a:t>
          </a:r>
          <a:endParaRPr lang="es-ES" sz="800" b="1" i="0" u="none" strike="noStrike" baseline="0">
            <a:solidFill>
              <a:srgbClr val="000000"/>
            </a:solidFill>
            <a:latin typeface="Verdana" panose="020B0604030504040204" pitchFamily="34" charset="0"/>
          </a:endParaRP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S</a:t>
          </a:r>
          <a:r>
            <a:rPr lang="es-ES" sz="800" b="0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: Otros servicios</a:t>
          </a:r>
          <a:endParaRPr lang="es-ES" sz="800" b="1" i="0" u="none" strike="noStrike" baseline="0">
            <a:solidFill>
              <a:srgbClr val="000000"/>
            </a:solidFill>
            <a:latin typeface="Verdana" panose="020B0604030504040204" pitchFamily="34" charset="0"/>
          </a:endParaRPr>
        </a:p>
        <a:p xmlns:a="http://schemas.openxmlformats.org/drawingml/2006/main">
          <a:pPr algn="l" rtl="0">
            <a:defRPr sz="1000"/>
          </a:pPr>
          <a:endParaRPr lang="es-ES" sz="8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 xmlns:a="http://schemas.openxmlformats.org/drawingml/2006/main">
          <a:pPr algn="l" rtl="0">
            <a:defRPr sz="1000"/>
          </a:pPr>
          <a:endParaRPr lang="es-ES"/>
        </a:p>
      </cdr:txBody>
    </cdr:sp>
  </cdr:relSizeAnchor>
</c:userShap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K1:M24" totalsRowShown="0">
  <tableColumns count="3">
    <tableColumn id="1" xr3:uid="{00000000-0010-0000-0000-000001000000}" name=" " dataDxfId="1"/>
    <tableColumn id="2" xr3:uid="{00000000-0010-0000-0000-000002000000}" name="Sin País Vasco" dataDxfId="0"/>
    <tableColumn id="3" xr3:uid="{00000000-0010-0000-0000-000003000000}" name="Con País Vasco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明朝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3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0"/>
  <dimension ref="A1:A41"/>
  <sheetViews>
    <sheetView tabSelected="1" zoomScale="80" zoomScaleNormal="80" workbookViewId="0"/>
  </sheetViews>
  <sheetFormatPr baseColWidth="10" defaultColWidth="11.42578125" defaultRowHeight="14.25" x14ac:dyDescent="0.2"/>
  <cols>
    <col min="1" max="1" width="159.85546875" style="82" customWidth="1"/>
    <col min="2" max="16384" width="11.42578125" style="26"/>
  </cols>
  <sheetData>
    <row r="1" spans="1:1" ht="45" x14ac:dyDescent="0.2">
      <c r="A1" s="186" t="s">
        <v>304</v>
      </c>
    </row>
    <row r="2" spans="1:1" s="188" customFormat="1" ht="12.75" x14ac:dyDescent="0.15">
      <c r="A2" s="187" t="s">
        <v>160</v>
      </c>
    </row>
    <row r="3" spans="1:1" ht="15" x14ac:dyDescent="0.2">
      <c r="A3" s="190" t="s">
        <v>159</v>
      </c>
    </row>
    <row r="4" spans="1:1" s="82" customFormat="1" ht="17.100000000000001" customHeight="1" x14ac:dyDescent="0.2">
      <c r="A4" s="189" t="s">
        <v>110</v>
      </c>
    </row>
    <row r="5" spans="1:1" s="82" customFormat="1" ht="17.100000000000001" customHeight="1" x14ac:dyDescent="0.2">
      <c r="A5" s="189" t="s">
        <v>158</v>
      </c>
    </row>
    <row r="6" spans="1:1" s="82" customFormat="1" ht="17.100000000000001" customHeight="1" x14ac:dyDescent="0.2">
      <c r="A6" s="189" t="s">
        <v>276</v>
      </c>
    </row>
    <row r="7" spans="1:1" s="82" customFormat="1" ht="17.100000000000001" customHeight="1" x14ac:dyDescent="0.2">
      <c r="A7" s="189" t="s">
        <v>277</v>
      </c>
    </row>
    <row r="8" spans="1:1" s="82" customFormat="1" ht="17.100000000000001" customHeight="1" x14ac:dyDescent="0.2">
      <c r="A8" s="189" t="s">
        <v>278</v>
      </c>
    </row>
    <row r="9" spans="1:1" s="82" customFormat="1" ht="17.100000000000001" customHeight="1" x14ac:dyDescent="0.2">
      <c r="A9" s="189" t="s">
        <v>279</v>
      </c>
    </row>
    <row r="10" spans="1:1" s="82" customFormat="1" ht="17.100000000000001" customHeight="1" x14ac:dyDescent="0.2">
      <c r="A10" s="189" t="s">
        <v>262</v>
      </c>
    </row>
    <row r="11" spans="1:1" s="82" customFormat="1" ht="17.100000000000001" customHeight="1" x14ac:dyDescent="0.2">
      <c r="A11" s="189" t="s">
        <v>114</v>
      </c>
    </row>
    <row r="12" spans="1:1" s="82" customFormat="1" ht="17.100000000000001" customHeight="1" x14ac:dyDescent="0.2">
      <c r="A12" s="185" t="s">
        <v>280</v>
      </c>
    </row>
    <row r="13" spans="1:1" s="82" customFormat="1" ht="17.100000000000001" customHeight="1" x14ac:dyDescent="0.2">
      <c r="A13" s="189" t="s">
        <v>156</v>
      </c>
    </row>
    <row r="14" spans="1:1" s="82" customFormat="1" ht="17.100000000000001" customHeight="1" x14ac:dyDescent="0.2">
      <c r="A14" s="189" t="s">
        <v>284</v>
      </c>
    </row>
    <row r="15" spans="1:1" s="82" customFormat="1" ht="17.100000000000001" customHeight="1" x14ac:dyDescent="0.2">
      <c r="A15" s="189" t="s">
        <v>285</v>
      </c>
    </row>
    <row r="16" spans="1:1" s="82" customFormat="1" ht="17.100000000000001" customHeight="1" x14ac:dyDescent="0.2">
      <c r="A16" s="189" t="s">
        <v>286</v>
      </c>
    </row>
    <row r="17" spans="1:1" s="82" customFormat="1" ht="17.100000000000001" customHeight="1" x14ac:dyDescent="0.2">
      <c r="A17" s="189" t="s">
        <v>233</v>
      </c>
    </row>
    <row r="18" spans="1:1" s="82" customFormat="1" ht="17.100000000000001" customHeight="1" x14ac:dyDescent="0.2">
      <c r="A18" s="189" t="s">
        <v>287</v>
      </c>
    </row>
    <row r="19" spans="1:1" s="82" customFormat="1" ht="17.100000000000001" customHeight="1" x14ac:dyDescent="0.2">
      <c r="A19" s="189" t="s">
        <v>243</v>
      </c>
    </row>
    <row r="20" spans="1:1" s="82" customFormat="1" ht="17.100000000000001" customHeight="1" x14ac:dyDescent="0.2">
      <c r="A20" s="189" t="s">
        <v>288</v>
      </c>
    </row>
    <row r="21" spans="1:1" s="82" customFormat="1" ht="17.100000000000001" customHeight="1" x14ac:dyDescent="0.2">
      <c r="A21" s="189" t="s">
        <v>289</v>
      </c>
    </row>
    <row r="22" spans="1:1" s="82" customFormat="1" ht="17.100000000000001" customHeight="1" x14ac:dyDescent="0.2">
      <c r="A22" s="189" t="s">
        <v>121</v>
      </c>
    </row>
    <row r="23" spans="1:1" s="82" customFormat="1" ht="17.100000000000001" customHeight="1" x14ac:dyDescent="0.2">
      <c r="A23" s="189" t="s">
        <v>125</v>
      </c>
    </row>
    <row r="24" spans="1:1" s="82" customFormat="1" ht="17.100000000000001" customHeight="1" x14ac:dyDescent="0.2">
      <c r="A24" s="189" t="s">
        <v>157</v>
      </c>
    </row>
    <row r="25" spans="1:1" s="82" customFormat="1" ht="17.100000000000001" customHeight="1" x14ac:dyDescent="0.2">
      <c r="A25" s="185" t="s">
        <v>257</v>
      </c>
    </row>
    <row r="26" spans="1:1" s="82" customFormat="1" ht="17.100000000000001" customHeight="1" x14ac:dyDescent="0.2">
      <c r="A26" s="189" t="s">
        <v>263</v>
      </c>
    </row>
    <row r="27" spans="1:1" s="82" customFormat="1" ht="17.100000000000001" customHeight="1" x14ac:dyDescent="0.2">
      <c r="A27" s="189" t="s">
        <v>290</v>
      </c>
    </row>
    <row r="28" spans="1:1" s="82" customFormat="1" ht="17.100000000000001" customHeight="1" x14ac:dyDescent="0.2">
      <c r="A28" s="189" t="s">
        <v>291</v>
      </c>
    </row>
    <row r="29" spans="1:1" s="82" customFormat="1" ht="17.100000000000001" customHeight="1" x14ac:dyDescent="0.2">
      <c r="A29" s="189" t="s">
        <v>292</v>
      </c>
    </row>
    <row r="30" spans="1:1" s="82" customFormat="1" ht="17.100000000000001" customHeight="1" x14ac:dyDescent="0.2">
      <c r="A30" s="189" t="s">
        <v>135</v>
      </c>
    </row>
    <row r="31" spans="1:1" s="82" customFormat="1" ht="17.100000000000001" customHeight="1" x14ac:dyDescent="0.2">
      <c r="A31" s="189" t="s">
        <v>139</v>
      </c>
    </row>
    <row r="32" spans="1:1" s="82" customFormat="1" ht="17.100000000000001" customHeight="1" x14ac:dyDescent="0.2">
      <c r="A32" s="189" t="s">
        <v>140</v>
      </c>
    </row>
    <row r="33" spans="1:1" s="82" customFormat="1" ht="17.100000000000001" customHeight="1" x14ac:dyDescent="0.2">
      <c r="A33" s="189" t="s">
        <v>294</v>
      </c>
    </row>
    <row r="34" spans="1:1" s="82" customFormat="1" ht="17.100000000000001" customHeight="1" x14ac:dyDescent="0.2">
      <c r="A34" s="189" t="s">
        <v>141</v>
      </c>
    </row>
    <row r="35" spans="1:1" s="82" customFormat="1" ht="17.100000000000001" customHeight="1" x14ac:dyDescent="0.2">
      <c r="A35" s="189" t="s">
        <v>146</v>
      </c>
    </row>
    <row r="36" spans="1:1" s="82" customFormat="1" ht="17.100000000000001" customHeight="1" x14ac:dyDescent="0.2">
      <c r="A36" s="189" t="s">
        <v>295</v>
      </c>
    </row>
    <row r="37" spans="1:1" s="82" customFormat="1" ht="17.100000000000001" customHeight="1" x14ac:dyDescent="0.2">
      <c r="A37" s="189" t="s">
        <v>147</v>
      </c>
    </row>
    <row r="38" spans="1:1" s="82" customFormat="1" ht="17.100000000000001" customHeight="1" x14ac:dyDescent="0.2">
      <c r="A38" s="189" t="s">
        <v>296</v>
      </c>
    </row>
    <row r="39" spans="1:1" s="82" customFormat="1" ht="17.100000000000001" customHeight="1" x14ac:dyDescent="0.2">
      <c r="A39" s="189" t="s">
        <v>150</v>
      </c>
    </row>
    <row r="40" spans="1:1" s="82" customFormat="1" ht="17.100000000000001" customHeight="1" x14ac:dyDescent="0.2">
      <c r="A40" s="189" t="s">
        <v>151</v>
      </c>
    </row>
    <row r="41" spans="1:1" s="82" customFormat="1" ht="17.100000000000001" customHeight="1" x14ac:dyDescent="0.2">
      <c r="A41" s="189" t="s">
        <v>297</v>
      </c>
    </row>
  </sheetData>
  <sheetProtection algorithmName="SHA-512" hashValue="RHh9xWceHC3rB3AMqVfllZUWXQulkiRPONHN4tjcIS+Y1cM+ExmkNWokuZft1nzBslve2URckpO8x5YlsBGS1A==" saltValue="lvoll3vMYIDRFRNoxeOOdg==" spinCount="100000" sheet="1" objects="1" scenarios="1" autoFilter="0"/>
  <hyperlinks>
    <hyperlink ref="A4" location="'Cuadro 1'!A1" display="Cuadro 1. Número de entes que componen el inventario" xr:uid="{00000000-0004-0000-0000-000000000000}"/>
    <hyperlink ref="A5" location="'Gráfico 1'!A1" display="Gráfico 1. Número de entidades por Comunidad Autónoma" xr:uid="{00000000-0004-0000-0000-000001000000}"/>
    <hyperlink ref="A7" location="'Cuadro 2'!A1" display="Cuadro 2. Distribución de entidades por Comunidad Autónoma" xr:uid="{00000000-0004-0000-0000-000002000000}"/>
    <hyperlink ref="A8" location="'Cuadro 3'!A1" display="Cuadro 3. Distribución de entidades por tipo de ente" xr:uid="{00000000-0004-0000-0000-000003000000}"/>
    <hyperlink ref="A9" location="'Gráfico 3'!A1" display="Gráfico 3. Naturaleza jurídica de los entes del Inventario por CC.AA." xr:uid="{00000000-0004-0000-0000-000004000000}"/>
    <hyperlink ref="A10" location="'Gráfico 4'!A1" display="Gráfico 4. Evolución en el número de componentes del Inventario" xr:uid="{00000000-0004-0000-0000-000005000000}"/>
    <hyperlink ref="A13" location="'Gráfico 5'!A1" display="Gráfico 5. Principales secciones de actividad de los entes incluidos en el Inventario" xr:uid="{00000000-0004-0000-0000-000006000000}"/>
    <hyperlink ref="A20" location="'Cuadro 6'!A1" display="Cuadro 6. Estructura porcentual de secciones de actividad para cada tipo de ente" xr:uid="{00000000-0004-0000-0000-000007000000}"/>
    <hyperlink ref="A21" location="'Cuadro 7'!A1" display="Cuadro 7. Estructura porcentual de secciones de actividad para cada Comunidad Autónoma" xr:uid="{00000000-0004-0000-0000-000008000000}"/>
    <hyperlink ref="A22" location="'Gráfico 12'!A1" display="'Gráfico 12'!A1" xr:uid="{00000000-0004-0000-0000-000009000000}"/>
    <hyperlink ref="A23" location="'Cuadro 8'!A1" display="Cuadro 8. Clasificación de sociedades mercantiles según el accionista mayoritario" xr:uid="{00000000-0004-0000-0000-00000A000000}"/>
    <hyperlink ref="A24" location="'Cuadro 9'!A1" display="Cuadro 9. Porcentaje por C.A. de sociedades mercantiles según número, capital social y participación nominal en el capital social" xr:uid="{00000000-0004-0000-0000-00000B000000}"/>
    <hyperlink ref="A29" location="'Cuadro 11'!A1" display="Cuadro 11. Grado de colaboración entre AAPP a través de las sociedades mercantiles" xr:uid="{00000000-0004-0000-0000-00000C000000}"/>
    <hyperlink ref="A30" location="'Cuadro 12'!A1" display="Cuadro 12. Composición de los consorcios participados por las C.A." xr:uid="{00000000-0004-0000-0000-00000D000000}"/>
    <hyperlink ref="A31" location="'Cuadro 13'!A1" display="Cuadro 13. Porcentaje de consorcios por tipo de componente para cada C.A." xr:uid="{00000000-0004-0000-0000-00000E000000}"/>
    <hyperlink ref="A33" location="'Cuadro 14'!A1" display="Cuadro 14. Porcentaje por CC.AA. para cada tipo de componente" xr:uid="{00000000-0004-0000-0000-00000F000000}"/>
    <hyperlink ref="A34" location="'Cuadro 15'!A1" display="Cuadro 15. Número de consorcios por cada C.A. por intervalos de porcentaje de voto" xr:uid="{00000000-0004-0000-0000-000010000000}"/>
    <hyperlink ref="A36" location="'Cuadro 17'!A1" display="Gráfico 17. Sectorización y tramos de porcentaje de voto de las CC.AA. en consorcios" xr:uid="{00000000-0004-0000-0000-000011000000}"/>
    <hyperlink ref="A38" location="'Gráfico 18'!A1" display="Gráfico 18. Número de Consorcios" xr:uid="{00000000-0004-0000-0000-000012000000}"/>
    <hyperlink ref="A39" location="'Gráfico 19'!A1" display="Gráfico 19. Entidades inventariadas y sectorizadas en el subsector CC.AA." xr:uid="{00000000-0004-0000-0000-000013000000}"/>
    <hyperlink ref="A41" location="'Gráfico 20'!A1" display="Gráfico 20. Principales secciones de actividad de las entidades incluidas en el subsector CC.AA. según el ámbito subjetivo de ctas. Nacionales" xr:uid="{00000000-0004-0000-0000-000014000000}"/>
    <hyperlink ref="A14" location="'Gráfico 6'!A1" display="Gráfico 6. Porcentaje de participación nominal medio por C.A." xr:uid="{00000000-0004-0000-0000-000015000000}"/>
    <hyperlink ref="A15:A19" location="'Gráfico 6'!A1" display="Gráfico 6. Porcentaje de participación nominal medio por C.A." xr:uid="{00000000-0004-0000-0000-000016000000}"/>
    <hyperlink ref="A15" location="'Gráfico 7'!A1" display="Gráfico 7. Sección M: Actividades profesionales, científicas o técnicas." xr:uid="{00000000-0004-0000-0000-000017000000}"/>
    <hyperlink ref="A16" location="'Gráfico 8'!A1" display="Gráfico 8. Sección Q: Actividades. sanitarias y de servicios sociales" xr:uid="{00000000-0004-0000-0000-000018000000}"/>
    <hyperlink ref="A17" location="'Gráfico 9'!A1" display="Gráfico 9. Sección P: Educación" xr:uid="{00000000-0004-0000-0000-000019000000}"/>
    <hyperlink ref="A18" location="'Gráfico 10'!A1" display="Gráfico 10. Sección R: Actividades. artísticas, recreativas y de entretenimiento" xr:uid="{00000000-0004-0000-0000-00001A000000}"/>
    <hyperlink ref="A19" location="'Gráfico 11'!A1" display="Gráfico 11. Sección S: Otros servicios" xr:uid="{00000000-0004-0000-0000-00001B000000}"/>
    <hyperlink ref="A25" location="'Gráfico 13'!A1" display="Gráfico 13. Capital social medio de las sociedades mercantiles inventariadas" xr:uid="{00000000-0004-0000-0000-00001C000000}"/>
    <hyperlink ref="A26" location="'Gráfico 14'!OLE_LINK1" display="Gráfico 14. Número de sociedades mercantiles por intervalos de participación nominal" xr:uid="{00000000-0004-0000-0000-00001D000000}"/>
    <hyperlink ref="A28" location="'Gráfico 15'!A1" display="Gráfico 15. Porcentaje de participación nominal medio por C.A." xr:uid="{00000000-0004-0000-0000-00001E000000}"/>
    <hyperlink ref="A27" location="'Cuadro 10'!Área_de_impresión" display="Cuadro 10. Capital social total y participación nominal y efectiva por intervalos de participaciónles" xr:uid="{00000000-0004-0000-0000-00001F000000}"/>
    <hyperlink ref="A32" location="'Gráfico 16'!A1" display="Gráfico 16. Consorcios participados por cada tipo de componente" xr:uid="{00000000-0004-0000-0000-000020000000}"/>
    <hyperlink ref="A35" location="'Cuadro 16'!A1" display="Cuadro 16. Número de consorcios por cada C.A. por intervalos de porcentaje de voto" xr:uid="{00000000-0004-0000-0000-000021000000}"/>
    <hyperlink ref="A37" location="'Cuadro 17'!Área_de_impresión" display="Cuadro 17. Sectorización por tramos de porcentaje de voto" xr:uid="{00000000-0004-0000-0000-000022000000}"/>
    <hyperlink ref="A40" location="'Cuadro 18'!A1" display="Cuadro 18. Entidades inventariadas y sectorizadas en el subsector CC.AA." xr:uid="{00000000-0004-0000-0000-000023000000}"/>
    <hyperlink ref="A6" location="'Gráfico 2'!A1" display="Gráfico 2. Distribución de entidades por tipología" xr:uid="{00000000-0004-0000-0000-000024000000}"/>
    <hyperlink ref="A11" location="'Cuadro 4'!A1" display="Cuadro 4. Evolución del Inventario de entes por Comunidad Autónoma" xr:uid="{00000000-0004-0000-0000-000025000000}"/>
    <hyperlink ref="A12" location="'Cuadro 5'!A1" display="Cuadro 5. Evolución del Inventario de entes por tipología" xr:uid="{00000000-0004-0000-0000-000026000000}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rgb="FFFFC000"/>
    <pageSetUpPr fitToPage="1"/>
  </sheetPr>
  <dimension ref="A1:N27"/>
  <sheetViews>
    <sheetView zoomScale="90" zoomScaleNormal="90" workbookViewId="0">
      <selection sqref="A1:N1"/>
    </sheetView>
  </sheetViews>
  <sheetFormatPr baseColWidth="10" defaultColWidth="11.5703125" defaultRowHeight="12.75" x14ac:dyDescent="0.2"/>
  <cols>
    <col min="1" max="1" width="25.85546875" style="26" customWidth="1"/>
    <col min="2" max="12" width="9.85546875" style="26" customWidth="1"/>
    <col min="13" max="13" width="9.85546875" style="30" customWidth="1"/>
    <col min="14" max="14" width="9.85546875" style="26" customWidth="1"/>
    <col min="15" max="16384" width="11.5703125" style="26"/>
  </cols>
  <sheetData>
    <row r="1" spans="1:14" ht="29.25" customHeight="1" x14ac:dyDescent="0.2">
      <c r="A1" s="195" t="s">
        <v>110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13.5" customHeight="1" x14ac:dyDescent="0.2"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25" t="s">
        <v>0</v>
      </c>
    </row>
    <row r="3" spans="1:14" s="29" customFormat="1" ht="105.6" customHeight="1" x14ac:dyDescent="0.2">
      <c r="A3" s="70" t="s">
        <v>191</v>
      </c>
      <c r="B3" s="67" t="s">
        <v>3</v>
      </c>
      <c r="C3" s="67" t="s">
        <v>111</v>
      </c>
      <c r="D3" s="67" t="s">
        <v>112</v>
      </c>
      <c r="E3" s="67" t="s">
        <v>4</v>
      </c>
      <c r="F3" s="67" t="s">
        <v>5</v>
      </c>
      <c r="G3" s="68" t="s">
        <v>6</v>
      </c>
      <c r="H3" s="68" t="s">
        <v>2</v>
      </c>
      <c r="I3" s="68" t="s">
        <v>7</v>
      </c>
      <c r="J3" s="68" t="s">
        <v>8</v>
      </c>
      <c r="K3" s="68" t="s">
        <v>113</v>
      </c>
      <c r="L3" s="68" t="s">
        <v>9</v>
      </c>
      <c r="M3" s="68" t="s">
        <v>10</v>
      </c>
      <c r="N3" s="69" t="s">
        <v>11</v>
      </c>
    </row>
    <row r="4" spans="1:14" ht="18" customHeight="1" x14ac:dyDescent="0.2">
      <c r="A4" s="32" t="s">
        <v>44</v>
      </c>
      <c r="B4" s="80">
        <v>1</v>
      </c>
      <c r="C4" s="80">
        <v>11</v>
      </c>
      <c r="D4" s="80">
        <v>0</v>
      </c>
      <c r="E4" s="80">
        <v>0</v>
      </c>
      <c r="F4" s="80">
        <v>14</v>
      </c>
      <c r="G4" s="80">
        <v>3</v>
      </c>
      <c r="H4" s="80">
        <v>3</v>
      </c>
      <c r="I4" s="80">
        <v>36</v>
      </c>
      <c r="J4" s="80">
        <v>63</v>
      </c>
      <c r="K4" s="80">
        <v>4</v>
      </c>
      <c r="L4" s="80">
        <v>36</v>
      </c>
      <c r="M4" s="80">
        <v>10</v>
      </c>
      <c r="N4" s="81">
        <v>181</v>
      </c>
    </row>
    <row r="5" spans="1:14" ht="18" customHeight="1" x14ac:dyDescent="0.2">
      <c r="A5" s="32" t="s">
        <v>31</v>
      </c>
      <c r="B5" s="80">
        <v>1</v>
      </c>
      <c r="C5" s="80">
        <v>0</v>
      </c>
      <c r="D5" s="80">
        <v>0</v>
      </c>
      <c r="E5" s="80">
        <v>5</v>
      </c>
      <c r="F5" s="80">
        <v>0</v>
      </c>
      <c r="G5" s="80">
        <v>13</v>
      </c>
      <c r="H5" s="80">
        <v>0</v>
      </c>
      <c r="I5" s="80">
        <v>12</v>
      </c>
      <c r="J5" s="80">
        <v>31</v>
      </c>
      <c r="K5" s="80">
        <v>2</v>
      </c>
      <c r="L5" s="80">
        <v>34</v>
      </c>
      <c r="M5" s="80">
        <v>1</v>
      </c>
      <c r="N5" s="81">
        <v>99</v>
      </c>
    </row>
    <row r="6" spans="1:14" ht="18" customHeight="1" x14ac:dyDescent="0.2">
      <c r="A6" s="32" t="s">
        <v>38</v>
      </c>
      <c r="B6" s="80">
        <v>1</v>
      </c>
      <c r="C6" s="80">
        <v>0</v>
      </c>
      <c r="D6" s="80">
        <v>0</v>
      </c>
      <c r="E6" s="80">
        <v>8</v>
      </c>
      <c r="F6" s="80">
        <v>1</v>
      </c>
      <c r="G6" s="80">
        <v>6</v>
      </c>
      <c r="H6" s="80">
        <v>0</v>
      </c>
      <c r="I6" s="80">
        <v>5</v>
      </c>
      <c r="J6" s="80">
        <v>17</v>
      </c>
      <c r="K6" s="80">
        <v>1</v>
      </c>
      <c r="L6" s="80">
        <v>28</v>
      </c>
      <c r="M6" s="80">
        <v>1</v>
      </c>
      <c r="N6" s="81">
        <v>68</v>
      </c>
    </row>
    <row r="7" spans="1:14" ht="18" customHeight="1" x14ac:dyDescent="0.2">
      <c r="A7" s="32" t="s">
        <v>28</v>
      </c>
      <c r="B7" s="80">
        <v>1</v>
      </c>
      <c r="C7" s="80">
        <v>3</v>
      </c>
      <c r="D7" s="80">
        <v>0</v>
      </c>
      <c r="E7" s="80">
        <v>4</v>
      </c>
      <c r="F7" s="80">
        <v>20</v>
      </c>
      <c r="G7" s="80">
        <v>3</v>
      </c>
      <c r="H7" s="80">
        <v>0</v>
      </c>
      <c r="I7" s="80">
        <v>18</v>
      </c>
      <c r="J7" s="80">
        <v>21</v>
      </c>
      <c r="K7" s="80">
        <v>0</v>
      </c>
      <c r="L7" s="80">
        <v>3</v>
      </c>
      <c r="M7" s="80">
        <v>1</v>
      </c>
      <c r="N7" s="81">
        <v>74</v>
      </c>
    </row>
    <row r="8" spans="1:14" ht="18" customHeight="1" x14ac:dyDescent="0.2">
      <c r="A8" s="32" t="s">
        <v>30</v>
      </c>
      <c r="B8" s="80">
        <v>1</v>
      </c>
      <c r="C8" s="80">
        <v>10</v>
      </c>
      <c r="D8" s="80">
        <v>1</v>
      </c>
      <c r="E8" s="80">
        <v>0</v>
      </c>
      <c r="F8" s="80">
        <v>1</v>
      </c>
      <c r="G8" s="80">
        <v>5</v>
      </c>
      <c r="H8" s="80">
        <v>0</v>
      </c>
      <c r="I8" s="80">
        <v>9</v>
      </c>
      <c r="J8" s="80">
        <v>20</v>
      </c>
      <c r="K8" s="80">
        <v>0</v>
      </c>
      <c r="L8" s="80">
        <v>25</v>
      </c>
      <c r="M8" s="80">
        <v>2</v>
      </c>
      <c r="N8" s="81">
        <v>74</v>
      </c>
    </row>
    <row r="9" spans="1:14" ht="18" customHeight="1" x14ac:dyDescent="0.2">
      <c r="A9" s="32" t="s">
        <v>32</v>
      </c>
      <c r="B9" s="80">
        <v>1</v>
      </c>
      <c r="C9" s="80">
        <v>1</v>
      </c>
      <c r="D9" s="80">
        <v>0</v>
      </c>
      <c r="E9" s="80">
        <v>8</v>
      </c>
      <c r="F9" s="80">
        <v>0</v>
      </c>
      <c r="G9" s="80">
        <v>1</v>
      </c>
      <c r="H9" s="80">
        <v>1</v>
      </c>
      <c r="I9" s="80">
        <v>2</v>
      </c>
      <c r="J9" s="80">
        <v>12</v>
      </c>
      <c r="K9" s="80">
        <v>0</v>
      </c>
      <c r="L9" s="80">
        <v>17</v>
      </c>
      <c r="M9" s="80">
        <v>1</v>
      </c>
      <c r="N9" s="81">
        <v>44</v>
      </c>
    </row>
    <row r="10" spans="1:14" ht="18" customHeight="1" x14ac:dyDescent="0.2">
      <c r="A10" s="32" t="s">
        <v>40</v>
      </c>
      <c r="B10" s="80">
        <v>1</v>
      </c>
      <c r="C10" s="80">
        <v>0</v>
      </c>
      <c r="D10" s="80">
        <v>0</v>
      </c>
      <c r="E10" s="80">
        <v>3</v>
      </c>
      <c r="F10" s="80">
        <v>0</v>
      </c>
      <c r="G10" s="80">
        <v>6</v>
      </c>
      <c r="H10" s="80">
        <v>0</v>
      </c>
      <c r="I10" s="80">
        <v>7</v>
      </c>
      <c r="J10" s="80">
        <v>34</v>
      </c>
      <c r="K10" s="80">
        <v>1</v>
      </c>
      <c r="L10" s="80">
        <v>8</v>
      </c>
      <c r="M10" s="80">
        <v>4</v>
      </c>
      <c r="N10" s="81">
        <v>64</v>
      </c>
    </row>
    <row r="11" spans="1:14" ht="18" customHeight="1" x14ac:dyDescent="0.2">
      <c r="A11" s="32" t="s">
        <v>201</v>
      </c>
      <c r="B11" s="80">
        <v>1</v>
      </c>
      <c r="C11" s="80">
        <v>0</v>
      </c>
      <c r="D11" s="80">
        <v>0</v>
      </c>
      <c r="E11" s="80">
        <v>5</v>
      </c>
      <c r="F11" s="80">
        <v>0</v>
      </c>
      <c r="G11" s="80">
        <v>3</v>
      </c>
      <c r="H11" s="80">
        <v>0</v>
      </c>
      <c r="I11" s="80">
        <v>3</v>
      </c>
      <c r="J11" s="80">
        <v>11</v>
      </c>
      <c r="K11" s="80">
        <v>0</v>
      </c>
      <c r="L11" s="80">
        <v>10</v>
      </c>
      <c r="M11" s="80">
        <v>1</v>
      </c>
      <c r="N11" s="81">
        <v>34</v>
      </c>
    </row>
    <row r="12" spans="1:14" ht="18" customHeight="1" x14ac:dyDescent="0.2">
      <c r="A12" s="32" t="s">
        <v>41</v>
      </c>
      <c r="B12" s="80">
        <v>1</v>
      </c>
      <c r="C12" s="80">
        <v>21</v>
      </c>
      <c r="D12" s="80">
        <v>1</v>
      </c>
      <c r="E12" s="80">
        <v>2</v>
      </c>
      <c r="F12" s="80">
        <v>0</v>
      </c>
      <c r="G12" s="80">
        <v>55</v>
      </c>
      <c r="H12" s="80">
        <v>0</v>
      </c>
      <c r="I12" s="80">
        <v>112</v>
      </c>
      <c r="J12" s="80">
        <v>98</v>
      </c>
      <c r="K12" s="80">
        <v>3</v>
      </c>
      <c r="L12" s="80">
        <v>64</v>
      </c>
      <c r="M12" s="80">
        <v>7</v>
      </c>
      <c r="N12" s="81">
        <v>364</v>
      </c>
    </row>
    <row r="13" spans="1:14" ht="18" customHeight="1" x14ac:dyDescent="0.2">
      <c r="A13" s="32" t="s">
        <v>39</v>
      </c>
      <c r="B13" s="80">
        <v>1</v>
      </c>
      <c r="C13" s="80">
        <v>4</v>
      </c>
      <c r="D13" s="80">
        <v>0</v>
      </c>
      <c r="E13" s="80">
        <v>2</v>
      </c>
      <c r="F13" s="80">
        <v>0</v>
      </c>
      <c r="G13" s="80">
        <v>8</v>
      </c>
      <c r="H13" s="80">
        <v>0</v>
      </c>
      <c r="I13" s="80">
        <v>18</v>
      </c>
      <c r="J13" s="80">
        <v>13</v>
      </c>
      <c r="K13" s="80">
        <v>0</v>
      </c>
      <c r="L13" s="80">
        <v>12</v>
      </c>
      <c r="M13" s="80">
        <v>1</v>
      </c>
      <c r="N13" s="81">
        <v>59</v>
      </c>
    </row>
    <row r="14" spans="1:14" ht="18" customHeight="1" x14ac:dyDescent="0.2">
      <c r="A14" s="32" t="s">
        <v>34</v>
      </c>
      <c r="B14" s="80">
        <v>1</v>
      </c>
      <c r="C14" s="80">
        <v>4</v>
      </c>
      <c r="D14" s="80">
        <v>0</v>
      </c>
      <c r="E14" s="80">
        <v>5</v>
      </c>
      <c r="F14" s="80">
        <v>2</v>
      </c>
      <c r="G14" s="80">
        <v>7</v>
      </c>
      <c r="H14" s="80">
        <v>12</v>
      </c>
      <c r="I14" s="80">
        <v>20</v>
      </c>
      <c r="J14" s="80">
        <v>40</v>
      </c>
      <c r="K14" s="80">
        <v>0</v>
      </c>
      <c r="L14" s="80">
        <v>21</v>
      </c>
      <c r="M14" s="80">
        <v>3</v>
      </c>
      <c r="N14" s="81">
        <v>115</v>
      </c>
    </row>
    <row r="15" spans="1:14" ht="18" customHeight="1" x14ac:dyDescent="0.2">
      <c r="A15" s="32" t="s">
        <v>212</v>
      </c>
      <c r="B15" s="80">
        <v>1</v>
      </c>
      <c r="C15" s="80">
        <v>3</v>
      </c>
      <c r="D15" s="80">
        <v>4</v>
      </c>
      <c r="E15" s="80">
        <v>0</v>
      </c>
      <c r="F15" s="80">
        <v>0</v>
      </c>
      <c r="G15" s="80">
        <v>11</v>
      </c>
      <c r="H15" s="80">
        <v>0</v>
      </c>
      <c r="I15" s="80">
        <v>20</v>
      </c>
      <c r="J15" s="80">
        <v>54</v>
      </c>
      <c r="K15" s="80">
        <v>1</v>
      </c>
      <c r="L15" s="80">
        <v>23</v>
      </c>
      <c r="M15" s="80">
        <v>6</v>
      </c>
      <c r="N15" s="81">
        <v>123</v>
      </c>
    </row>
    <row r="16" spans="1:14" ht="18" customHeight="1" x14ac:dyDescent="0.2">
      <c r="A16" s="32" t="s">
        <v>33</v>
      </c>
      <c r="B16" s="80">
        <v>1</v>
      </c>
      <c r="C16" s="80">
        <v>2</v>
      </c>
      <c r="D16" s="80">
        <v>0</v>
      </c>
      <c r="E16" s="80">
        <v>4</v>
      </c>
      <c r="F16" s="80">
        <v>4</v>
      </c>
      <c r="G16" s="80">
        <v>4</v>
      </c>
      <c r="H16" s="80">
        <v>0</v>
      </c>
      <c r="I16" s="80">
        <v>7</v>
      </c>
      <c r="J16" s="80">
        <v>10</v>
      </c>
      <c r="K16" s="80">
        <v>0</v>
      </c>
      <c r="L16" s="80">
        <v>8</v>
      </c>
      <c r="M16" s="80">
        <v>2</v>
      </c>
      <c r="N16" s="81">
        <v>42</v>
      </c>
    </row>
    <row r="17" spans="1:14" ht="18" customHeight="1" x14ac:dyDescent="0.2">
      <c r="A17" s="32" t="s">
        <v>35</v>
      </c>
      <c r="B17" s="80">
        <v>1</v>
      </c>
      <c r="C17" s="80">
        <v>8</v>
      </c>
      <c r="D17" s="80">
        <v>0</v>
      </c>
      <c r="E17" s="80">
        <v>2</v>
      </c>
      <c r="F17" s="80">
        <v>0</v>
      </c>
      <c r="G17" s="80">
        <v>2</v>
      </c>
      <c r="H17" s="80">
        <v>0</v>
      </c>
      <c r="I17" s="80">
        <v>5</v>
      </c>
      <c r="J17" s="80">
        <v>18</v>
      </c>
      <c r="K17" s="80">
        <v>0</v>
      </c>
      <c r="L17" s="80">
        <v>22</v>
      </c>
      <c r="M17" s="80">
        <v>1</v>
      </c>
      <c r="N17" s="81">
        <v>59</v>
      </c>
    </row>
    <row r="18" spans="1:14" ht="18" customHeight="1" x14ac:dyDescent="0.2">
      <c r="A18" s="32" t="s">
        <v>165</v>
      </c>
      <c r="B18" s="80">
        <v>1</v>
      </c>
      <c r="C18" s="80">
        <v>10</v>
      </c>
      <c r="D18" s="80">
        <v>0</v>
      </c>
      <c r="E18" s="80">
        <v>0</v>
      </c>
      <c r="F18" s="80">
        <v>0</v>
      </c>
      <c r="G18" s="80">
        <v>17</v>
      </c>
      <c r="H18" s="80">
        <v>0</v>
      </c>
      <c r="I18" s="80">
        <v>8</v>
      </c>
      <c r="J18" s="80">
        <v>32</v>
      </c>
      <c r="K18" s="80">
        <v>15</v>
      </c>
      <c r="L18" s="80">
        <v>70</v>
      </c>
      <c r="M18" s="80">
        <v>1</v>
      </c>
      <c r="N18" s="81">
        <v>154</v>
      </c>
    </row>
    <row r="19" spans="1:14" ht="18" customHeight="1" x14ac:dyDescent="0.2">
      <c r="A19" s="32" t="s">
        <v>36</v>
      </c>
      <c r="B19" s="80">
        <v>1</v>
      </c>
      <c r="C19" s="80">
        <v>0</v>
      </c>
      <c r="D19" s="80">
        <v>0</v>
      </c>
      <c r="E19" s="80">
        <v>2</v>
      </c>
      <c r="F19" s="80">
        <v>1</v>
      </c>
      <c r="G19" s="80">
        <v>2</v>
      </c>
      <c r="H19" s="80">
        <v>0</v>
      </c>
      <c r="I19" s="80">
        <v>2</v>
      </c>
      <c r="J19" s="80">
        <v>10</v>
      </c>
      <c r="K19" s="80">
        <v>0</v>
      </c>
      <c r="L19" s="80">
        <v>5</v>
      </c>
      <c r="M19" s="80">
        <v>1</v>
      </c>
      <c r="N19" s="81">
        <v>24</v>
      </c>
    </row>
    <row r="20" spans="1:14" ht="18" customHeight="1" x14ac:dyDescent="0.2">
      <c r="A20" s="32" t="s">
        <v>37</v>
      </c>
      <c r="B20" s="80">
        <v>1</v>
      </c>
      <c r="C20" s="80">
        <v>6</v>
      </c>
      <c r="D20" s="80">
        <v>4</v>
      </c>
      <c r="E20" s="80">
        <v>5</v>
      </c>
      <c r="F20" s="80">
        <v>4</v>
      </c>
      <c r="G20" s="80">
        <v>20</v>
      </c>
      <c r="H20" s="80">
        <v>0</v>
      </c>
      <c r="I20" s="80">
        <v>26</v>
      </c>
      <c r="J20" s="80">
        <v>42</v>
      </c>
      <c r="K20" s="80">
        <v>1</v>
      </c>
      <c r="L20" s="80">
        <v>21</v>
      </c>
      <c r="M20" s="80">
        <v>5</v>
      </c>
      <c r="N20" s="81">
        <v>135</v>
      </c>
    </row>
    <row r="21" spans="1:14" ht="18" customHeight="1" x14ac:dyDescent="0.2">
      <c r="A21" s="32" t="s">
        <v>172</v>
      </c>
      <c r="B21" s="80">
        <v>1</v>
      </c>
      <c r="C21" s="80">
        <v>5</v>
      </c>
      <c r="D21" s="80">
        <v>0</v>
      </c>
      <c r="E21" s="80">
        <v>0</v>
      </c>
      <c r="F21" s="80">
        <v>0</v>
      </c>
      <c r="G21" s="80">
        <v>0</v>
      </c>
      <c r="H21" s="80">
        <v>0</v>
      </c>
      <c r="I21" s="80">
        <v>1</v>
      </c>
      <c r="J21" s="80">
        <v>2</v>
      </c>
      <c r="K21" s="80">
        <v>0</v>
      </c>
      <c r="L21" s="80">
        <v>10</v>
      </c>
      <c r="M21" s="80">
        <v>0</v>
      </c>
      <c r="N21" s="81">
        <v>19</v>
      </c>
    </row>
    <row r="22" spans="1:14" ht="18" customHeight="1" x14ac:dyDescent="0.2">
      <c r="A22" s="32" t="s">
        <v>173</v>
      </c>
      <c r="B22" s="80">
        <v>1</v>
      </c>
      <c r="C22" s="80">
        <v>3</v>
      </c>
      <c r="D22" s="80">
        <v>0</v>
      </c>
      <c r="E22" s="80">
        <v>1</v>
      </c>
      <c r="F22" s="80">
        <v>0</v>
      </c>
      <c r="G22" s="80">
        <v>0</v>
      </c>
      <c r="H22" s="80">
        <v>0</v>
      </c>
      <c r="I22" s="80">
        <v>1</v>
      </c>
      <c r="J22" s="80">
        <v>1</v>
      </c>
      <c r="K22" s="80">
        <v>0</v>
      </c>
      <c r="L22" s="80">
        <v>4</v>
      </c>
      <c r="M22" s="80">
        <v>0</v>
      </c>
      <c r="N22" s="81">
        <v>11</v>
      </c>
    </row>
    <row r="23" spans="1:14" ht="18" customHeight="1" x14ac:dyDescent="0.2">
      <c r="A23" s="32" t="s">
        <v>27</v>
      </c>
      <c r="B23" s="80">
        <v>0</v>
      </c>
      <c r="C23" s="80">
        <v>0</v>
      </c>
      <c r="D23" s="80">
        <v>0</v>
      </c>
      <c r="E23" s="80">
        <v>0</v>
      </c>
      <c r="F23" s="80">
        <v>0</v>
      </c>
      <c r="G23" s="80">
        <v>0</v>
      </c>
      <c r="H23" s="80">
        <v>0</v>
      </c>
      <c r="I23" s="80">
        <v>7</v>
      </c>
      <c r="J23" s="80">
        <v>10</v>
      </c>
      <c r="K23" s="80">
        <v>5</v>
      </c>
      <c r="L23" s="80">
        <v>7</v>
      </c>
      <c r="M23" s="80">
        <v>0</v>
      </c>
      <c r="N23" s="81">
        <v>29</v>
      </c>
    </row>
    <row r="24" spans="1:14" s="30" customFormat="1" ht="18" customHeight="1" x14ac:dyDescent="0.2">
      <c r="A24" s="33" t="s">
        <v>11</v>
      </c>
      <c r="B24" s="81">
        <v>19</v>
      </c>
      <c r="C24" s="81">
        <v>91</v>
      </c>
      <c r="D24" s="81">
        <v>10</v>
      </c>
      <c r="E24" s="81">
        <v>56</v>
      </c>
      <c r="F24" s="81">
        <v>47</v>
      </c>
      <c r="G24" s="81">
        <v>166</v>
      </c>
      <c r="H24" s="81">
        <v>16</v>
      </c>
      <c r="I24" s="81">
        <v>319</v>
      </c>
      <c r="J24" s="81">
        <v>539</v>
      </c>
      <c r="K24" s="81">
        <v>33</v>
      </c>
      <c r="L24" s="81">
        <v>428</v>
      </c>
      <c r="M24" s="81">
        <v>48</v>
      </c>
      <c r="N24" s="81">
        <v>1772</v>
      </c>
    </row>
    <row r="25" spans="1:14" ht="15" customHeight="1" x14ac:dyDescent="0.2"/>
    <row r="26" spans="1:14" ht="15" customHeight="1" x14ac:dyDescent="0.2"/>
    <row r="27" spans="1:14" ht="15" customHeight="1" x14ac:dyDescent="0.2"/>
  </sheetData>
  <sheetProtection algorithmName="SHA-512" hashValue="mVSuyUYyMLshNiOjz9wiQE+4wvwZDaUljYkuf1m67Zg3iGyzwJk067TbfyOh77tQsrCOlu8HvxE559aLe3sVaA==" saltValue="IKO28DzBvbZbgbOZ+ced5g==" spinCount="100000" sheet="1" autoFilter="0"/>
  <mergeCells count="1">
    <mergeCell ref="A1:N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>
    <tabColor theme="6" tint="-0.249977111117893"/>
  </sheetPr>
  <dimension ref="A1:N20"/>
  <sheetViews>
    <sheetView showGridLines="0" zoomScaleNormal="100" workbookViewId="0">
      <selection sqref="A1:G1"/>
    </sheetView>
  </sheetViews>
  <sheetFormatPr baseColWidth="10" defaultColWidth="11.5703125" defaultRowHeight="15" x14ac:dyDescent="0.3"/>
  <cols>
    <col min="1" max="8" width="11.5703125" style="3"/>
    <col min="9" max="9" width="11.5703125" style="3" customWidth="1"/>
    <col min="10" max="10" width="11.5703125" style="3" hidden="1" customWidth="1"/>
    <col min="11" max="11" width="26.85546875" style="3" hidden="1" customWidth="1"/>
    <col min="12" max="12" width="5.85546875" style="3" hidden="1" customWidth="1"/>
    <col min="13" max="13" width="11.5703125" style="3" hidden="1" customWidth="1"/>
    <col min="14" max="14" width="11.5703125" style="3" customWidth="1"/>
    <col min="15" max="16384" width="11.5703125" style="3"/>
  </cols>
  <sheetData>
    <row r="1" spans="1:13" ht="20.100000000000001" customHeight="1" x14ac:dyDescent="0.3">
      <c r="A1" s="197" t="s">
        <v>158</v>
      </c>
      <c r="B1" s="197"/>
      <c r="C1" s="197"/>
      <c r="D1" s="197"/>
      <c r="E1" s="197"/>
      <c r="F1" s="197"/>
      <c r="G1" s="197"/>
      <c r="K1" s="17" t="s">
        <v>27</v>
      </c>
      <c r="L1" s="18">
        <v>29</v>
      </c>
      <c r="M1"/>
    </row>
    <row r="2" spans="1:13" ht="14.45" customHeight="1" x14ac:dyDescent="0.3">
      <c r="G2" s="74" t="s">
        <v>0</v>
      </c>
      <c r="K2" s="17" t="s">
        <v>53</v>
      </c>
      <c r="L2" s="18">
        <v>11</v>
      </c>
    </row>
    <row r="3" spans="1:13" x14ac:dyDescent="0.3">
      <c r="K3" s="17" t="s">
        <v>52</v>
      </c>
      <c r="L3" s="18">
        <v>19</v>
      </c>
    </row>
    <row r="4" spans="1:13" x14ac:dyDescent="0.3">
      <c r="K4" s="17" t="s">
        <v>36</v>
      </c>
      <c r="L4" s="18">
        <v>24</v>
      </c>
    </row>
    <row r="5" spans="1:13" x14ac:dyDescent="0.3">
      <c r="K5" s="17" t="s">
        <v>49</v>
      </c>
      <c r="L5" s="18">
        <v>34</v>
      </c>
    </row>
    <row r="6" spans="1:13" x14ac:dyDescent="0.3">
      <c r="K6" s="17" t="s">
        <v>33</v>
      </c>
      <c r="L6" s="18">
        <v>42</v>
      </c>
    </row>
    <row r="7" spans="1:13" x14ac:dyDescent="0.3">
      <c r="K7" s="17" t="s">
        <v>32</v>
      </c>
      <c r="L7" s="18">
        <v>44</v>
      </c>
    </row>
    <row r="8" spans="1:13" x14ac:dyDescent="0.3">
      <c r="K8" s="17" t="s">
        <v>39</v>
      </c>
      <c r="L8" s="18">
        <v>59</v>
      </c>
    </row>
    <row r="9" spans="1:13" x14ac:dyDescent="0.3">
      <c r="K9" s="17" t="s">
        <v>42</v>
      </c>
      <c r="L9" s="18">
        <v>59</v>
      </c>
    </row>
    <row r="10" spans="1:13" x14ac:dyDescent="0.3">
      <c r="K10" s="17" t="s">
        <v>40</v>
      </c>
      <c r="L10" s="18">
        <v>64</v>
      </c>
    </row>
    <row r="11" spans="1:13" x14ac:dyDescent="0.3">
      <c r="K11" s="17" t="s">
        <v>43</v>
      </c>
      <c r="L11" s="18">
        <v>68</v>
      </c>
    </row>
    <row r="12" spans="1:13" x14ac:dyDescent="0.3">
      <c r="K12" s="17" t="s">
        <v>28</v>
      </c>
      <c r="L12" s="18">
        <v>74</v>
      </c>
    </row>
    <row r="13" spans="1:13" x14ac:dyDescent="0.3">
      <c r="K13" s="17" t="s">
        <v>30</v>
      </c>
      <c r="L13" s="18">
        <v>74</v>
      </c>
    </row>
    <row r="14" spans="1:13" x14ac:dyDescent="0.3">
      <c r="K14" s="17" t="s">
        <v>31</v>
      </c>
      <c r="L14" s="18">
        <v>99</v>
      </c>
    </row>
    <row r="15" spans="1:13" x14ac:dyDescent="0.3">
      <c r="K15" s="17" t="s">
        <v>34</v>
      </c>
      <c r="L15" s="18">
        <v>115</v>
      </c>
    </row>
    <row r="16" spans="1:13" x14ac:dyDescent="0.3">
      <c r="K16" s="17" t="s">
        <v>50</v>
      </c>
      <c r="L16" s="18">
        <v>123</v>
      </c>
    </row>
    <row r="17" spans="11:14" x14ac:dyDescent="0.3">
      <c r="K17" s="17" t="s">
        <v>51</v>
      </c>
      <c r="L17" s="18">
        <v>135</v>
      </c>
    </row>
    <row r="18" spans="11:14" ht="15.75" x14ac:dyDescent="0.3">
      <c r="K18" s="19" t="s">
        <v>165</v>
      </c>
      <c r="L18" s="18">
        <v>154</v>
      </c>
      <c r="N18" s="13"/>
    </row>
    <row r="19" spans="11:14" x14ac:dyDescent="0.3">
      <c r="K19" s="17" t="s">
        <v>44</v>
      </c>
      <c r="L19" s="18">
        <v>181</v>
      </c>
    </row>
    <row r="20" spans="11:14" x14ac:dyDescent="0.3">
      <c r="K20" s="17" t="s">
        <v>41</v>
      </c>
      <c r="L20" s="18">
        <v>364</v>
      </c>
    </row>
  </sheetData>
  <sheetProtection algorithmName="SHA-512" hashValue="aDx61xdfpEameCPBT6XfMp1MV6dYM/MygaAUNRrGIWuenTPPM0QcmqClP0r2mSJB6mkgyUdEHJrSEx0LJHCJHA==" saltValue="vR8Ty+QIHoPnXqvWQXZbGA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>
    <tabColor theme="6" tint="-0.249977111117893"/>
  </sheetPr>
  <dimension ref="A1:R3"/>
  <sheetViews>
    <sheetView zoomScale="120" zoomScaleNormal="120" workbookViewId="0">
      <selection sqref="A1:G1"/>
    </sheetView>
  </sheetViews>
  <sheetFormatPr baseColWidth="10" defaultColWidth="11.5703125" defaultRowHeight="16.5" x14ac:dyDescent="0.3"/>
  <cols>
    <col min="1" max="9" width="11.5703125" style="6"/>
    <col min="10" max="10" width="11.42578125" style="6" hidden="1" customWidth="1"/>
    <col min="11" max="11" width="17.140625" style="6" hidden="1" customWidth="1"/>
    <col min="12" max="18" width="11.5703125" style="6" hidden="1" customWidth="1"/>
    <col min="19" max="16384" width="11.5703125" style="6"/>
  </cols>
  <sheetData>
    <row r="1" spans="1:17" ht="20.100000000000001" customHeight="1" x14ac:dyDescent="0.3">
      <c r="A1" s="198" t="s">
        <v>300</v>
      </c>
      <c r="B1" s="199"/>
      <c r="C1" s="199"/>
      <c r="D1" s="199"/>
      <c r="E1" s="199"/>
      <c r="F1" s="199"/>
      <c r="G1" s="199"/>
      <c r="K1" s="11" t="s">
        <v>23</v>
      </c>
      <c r="L1" s="11" t="s">
        <v>9</v>
      </c>
      <c r="M1" s="11" t="s">
        <v>7</v>
      </c>
      <c r="N1" s="11" t="s">
        <v>24</v>
      </c>
      <c r="O1" s="11" t="s">
        <v>4</v>
      </c>
      <c r="P1" s="11" t="s">
        <v>14</v>
      </c>
      <c r="Q1" s="6" t="s">
        <v>11</v>
      </c>
    </row>
    <row r="2" spans="1:17" ht="14.45" customHeight="1" x14ac:dyDescent="0.3">
      <c r="G2" s="25" t="s">
        <v>12</v>
      </c>
      <c r="K2" s="183">
        <v>0.32279909706546278</v>
      </c>
      <c r="L2" s="183">
        <v>0.24153498871331827</v>
      </c>
      <c r="M2" s="183">
        <v>0.18002257336343114</v>
      </c>
      <c r="N2" s="183">
        <v>9.3679458239277646E-2</v>
      </c>
      <c r="O2" s="183">
        <v>8.8600451467268637E-2</v>
      </c>
      <c r="P2" s="183">
        <v>7.336343115124154E-2</v>
      </c>
      <c r="Q2" s="183">
        <v>1</v>
      </c>
    </row>
    <row r="3" spans="1:17" ht="17.25" x14ac:dyDescent="0.3">
      <c r="A3" s="8"/>
      <c r="B3" s="8"/>
      <c r="C3" s="8"/>
      <c r="D3" s="8"/>
      <c r="E3" s="8"/>
      <c r="F3" s="8"/>
      <c r="G3" s="8"/>
    </row>
  </sheetData>
  <sheetProtection algorithmName="SHA-512" hashValue="rISOASO3NU7CyrL8tBd6AGQM/LXgqzY0KHAxzFqpqhH+5F82xXdTRfArKYlO/q5KT7BBaM2wNAfsXJDHVUQhvw==" saltValue="2AkN89mHpkwx1kPS6KpUoA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>
    <tabColor rgb="FFFFC000"/>
    <pageSetUpPr fitToPage="1"/>
  </sheetPr>
  <dimension ref="A1:H27"/>
  <sheetViews>
    <sheetView zoomScaleNormal="100" workbookViewId="0">
      <selection sqref="A1:H1"/>
    </sheetView>
  </sheetViews>
  <sheetFormatPr baseColWidth="10" defaultColWidth="11.5703125" defaultRowHeight="12.75" x14ac:dyDescent="0.2"/>
  <cols>
    <col min="1" max="1" width="25.85546875" style="26" customWidth="1"/>
    <col min="2" max="6" width="10.85546875" style="26" customWidth="1"/>
    <col min="7" max="7" width="10.85546875" style="30" customWidth="1"/>
    <col min="8" max="8" width="10.85546875" style="26" customWidth="1"/>
    <col min="9" max="16384" width="11.5703125" style="26"/>
  </cols>
  <sheetData>
    <row r="1" spans="1:8" ht="30" customHeight="1" x14ac:dyDescent="0.2">
      <c r="A1" s="195" t="s">
        <v>277</v>
      </c>
      <c r="B1" s="200"/>
      <c r="C1" s="200"/>
      <c r="D1" s="200"/>
      <c r="E1" s="200"/>
      <c r="F1" s="200"/>
      <c r="G1" s="200"/>
      <c r="H1" s="200"/>
    </row>
    <row r="2" spans="1:8" ht="20.100000000000001" customHeight="1" x14ac:dyDescent="0.2">
      <c r="B2" s="40"/>
      <c r="C2" s="40"/>
      <c r="D2" s="40"/>
      <c r="E2" s="40"/>
      <c r="F2" s="40"/>
      <c r="G2" s="40"/>
      <c r="H2" s="25" t="s">
        <v>12</v>
      </c>
    </row>
    <row r="3" spans="1:8" s="29" customFormat="1" ht="105.6" customHeight="1" x14ac:dyDescent="0.2">
      <c r="A3" s="70" t="s">
        <v>193</v>
      </c>
      <c r="B3" s="67" t="s">
        <v>13</v>
      </c>
      <c r="C3" s="67" t="s">
        <v>107</v>
      </c>
      <c r="D3" s="67" t="s">
        <v>7</v>
      </c>
      <c r="E3" s="68" t="s">
        <v>106</v>
      </c>
      <c r="F3" s="68" t="s">
        <v>108</v>
      </c>
      <c r="G3" s="68" t="s">
        <v>14</v>
      </c>
      <c r="H3" s="69" t="s">
        <v>11</v>
      </c>
    </row>
    <row r="4" spans="1:8" ht="15" customHeight="1" x14ac:dyDescent="0.2">
      <c r="A4" s="32" t="s">
        <v>44</v>
      </c>
      <c r="B4" s="50">
        <v>11.713286713286713</v>
      </c>
      <c r="C4" s="50">
        <v>8.4112149532710276</v>
      </c>
      <c r="D4" s="50">
        <v>11.285266457680251</v>
      </c>
      <c r="E4" s="50">
        <v>1.8072289156626504</v>
      </c>
      <c r="F4" s="50">
        <v>7.0063694267515926</v>
      </c>
      <c r="G4" s="50">
        <v>21.53846153846154</v>
      </c>
      <c r="H4" s="56">
        <v>10.214446952595937</v>
      </c>
    </row>
    <row r="5" spans="1:8" ht="15" customHeight="1" x14ac:dyDescent="0.2">
      <c r="A5" s="32" t="s">
        <v>31</v>
      </c>
      <c r="B5" s="52">
        <v>5.7692307692307692</v>
      </c>
      <c r="C5" s="52">
        <v>7.9439252336448591</v>
      </c>
      <c r="D5" s="52">
        <v>3.761755485893417</v>
      </c>
      <c r="E5" s="52">
        <v>7.8313253012048198</v>
      </c>
      <c r="F5" s="52">
        <v>3.1847133757961785</v>
      </c>
      <c r="G5" s="52">
        <v>1.5384615384615385</v>
      </c>
      <c r="H5" s="57">
        <v>5.5869074492099324</v>
      </c>
    </row>
    <row r="6" spans="1:8" ht="15" customHeight="1" x14ac:dyDescent="0.2">
      <c r="A6" s="32" t="s">
        <v>43</v>
      </c>
      <c r="B6" s="52">
        <v>3.1468531468531471</v>
      </c>
      <c r="C6" s="52">
        <v>6.5420560747663545</v>
      </c>
      <c r="D6" s="52">
        <v>1.5673981191222568</v>
      </c>
      <c r="E6" s="52">
        <v>3.6144578313253009</v>
      </c>
      <c r="F6" s="52">
        <v>5.095541401273886</v>
      </c>
      <c r="G6" s="52">
        <v>2.3076923076923079</v>
      </c>
      <c r="H6" s="57">
        <v>3.8374717832957108</v>
      </c>
    </row>
    <row r="7" spans="1:8" ht="15" customHeight="1" x14ac:dyDescent="0.2">
      <c r="A7" s="32" t="s">
        <v>28</v>
      </c>
      <c r="B7" s="52">
        <v>3.6713286713286712</v>
      </c>
      <c r="C7" s="52">
        <v>0.7009345794392523</v>
      </c>
      <c r="D7" s="52">
        <v>5.6426332288401255</v>
      </c>
      <c r="E7" s="52">
        <v>1.8072289156626504</v>
      </c>
      <c r="F7" s="52">
        <v>4.4585987261146496</v>
      </c>
      <c r="G7" s="52">
        <v>16.923076923076923</v>
      </c>
      <c r="H7" s="57">
        <v>4.1760722347629802</v>
      </c>
    </row>
    <row r="8" spans="1:8" ht="15" customHeight="1" x14ac:dyDescent="0.2">
      <c r="A8" s="32" t="s">
        <v>30</v>
      </c>
      <c r="B8" s="52">
        <v>3.4965034965034967</v>
      </c>
      <c r="C8" s="52">
        <v>5.8411214953271031</v>
      </c>
      <c r="D8" s="52">
        <v>2.8213166144200628</v>
      </c>
      <c r="E8" s="52">
        <v>3.0120481927710845</v>
      </c>
      <c r="F8" s="52">
        <v>7.0063694267515926</v>
      </c>
      <c r="G8" s="52">
        <v>3.0769230769230771</v>
      </c>
      <c r="H8" s="57">
        <v>4.1760722347629802</v>
      </c>
    </row>
    <row r="9" spans="1:8" ht="15" customHeight="1" x14ac:dyDescent="0.2">
      <c r="A9" s="32" t="s">
        <v>32</v>
      </c>
      <c r="B9" s="52">
        <v>2.0979020979020979</v>
      </c>
      <c r="C9" s="52">
        <v>3.9719626168224296</v>
      </c>
      <c r="D9" s="52">
        <v>0.62695924764890276</v>
      </c>
      <c r="E9" s="52">
        <v>0.60240963855421692</v>
      </c>
      <c r="F9" s="52">
        <v>5.7324840764331215</v>
      </c>
      <c r="G9" s="52">
        <v>2.3076923076923079</v>
      </c>
      <c r="H9" s="57">
        <v>2.4830699774266365</v>
      </c>
    </row>
    <row r="10" spans="1:8" ht="15" customHeight="1" x14ac:dyDescent="0.2">
      <c r="A10" s="32" t="s">
        <v>40</v>
      </c>
      <c r="B10" s="52">
        <v>6.1188811188811192</v>
      </c>
      <c r="C10" s="52">
        <v>1.8691588785046727</v>
      </c>
      <c r="D10" s="52">
        <v>2.1943573667711598</v>
      </c>
      <c r="E10" s="52">
        <v>3.6144578313253009</v>
      </c>
      <c r="F10" s="52">
        <v>1.910828025477707</v>
      </c>
      <c r="G10" s="52">
        <v>3.8461538461538463</v>
      </c>
      <c r="H10" s="57">
        <v>3.6117381489841982</v>
      </c>
    </row>
    <row r="11" spans="1:8" ht="15" customHeight="1" x14ac:dyDescent="0.2">
      <c r="A11" s="32" t="s">
        <v>201</v>
      </c>
      <c r="B11" s="52">
        <v>1.9230769230769231</v>
      </c>
      <c r="C11" s="52">
        <v>2.3364485981308412</v>
      </c>
      <c r="D11" s="52">
        <v>0.94043887147335425</v>
      </c>
      <c r="E11" s="52">
        <v>1.8072289156626504</v>
      </c>
      <c r="F11" s="52">
        <v>3.1847133757961785</v>
      </c>
      <c r="G11" s="52">
        <v>1.5384615384615385</v>
      </c>
      <c r="H11" s="57">
        <v>1.9187358916478554</v>
      </c>
    </row>
    <row r="12" spans="1:8" ht="15" customHeight="1" x14ac:dyDescent="0.2">
      <c r="A12" s="32" t="s">
        <v>41</v>
      </c>
      <c r="B12" s="52">
        <v>17.657342657342657</v>
      </c>
      <c r="C12" s="52">
        <v>14.953271028037381</v>
      </c>
      <c r="D12" s="52">
        <v>35.109717868338556</v>
      </c>
      <c r="E12" s="52">
        <v>33.132530120481931</v>
      </c>
      <c r="F12" s="52">
        <v>15.286624203821656</v>
      </c>
      <c r="G12" s="52">
        <v>6.1538461538461542</v>
      </c>
      <c r="H12" s="57">
        <v>20.541760722347629</v>
      </c>
    </row>
    <row r="13" spans="1:8" ht="15" customHeight="1" x14ac:dyDescent="0.2">
      <c r="A13" s="32" t="s">
        <v>39</v>
      </c>
      <c r="B13" s="52">
        <v>2.2727272727272729</v>
      </c>
      <c r="C13" s="52">
        <v>2.8037383177570092</v>
      </c>
      <c r="D13" s="52">
        <v>5.6426332288401255</v>
      </c>
      <c r="E13" s="52">
        <v>4.8192771084337354</v>
      </c>
      <c r="F13" s="52">
        <v>3.8216560509554141</v>
      </c>
      <c r="G13" s="52">
        <v>1.5384615384615385</v>
      </c>
      <c r="H13" s="57">
        <v>3.3295711060948077</v>
      </c>
    </row>
    <row r="14" spans="1:8" ht="15" customHeight="1" x14ac:dyDescent="0.2">
      <c r="A14" s="32" t="s">
        <v>34</v>
      </c>
      <c r="B14" s="52">
        <v>6.9930069930069934</v>
      </c>
      <c r="C14" s="52">
        <v>4.9065420560747661</v>
      </c>
      <c r="D14" s="52">
        <v>6.2695924764890272</v>
      </c>
      <c r="E14" s="52">
        <v>4.2168674698795181</v>
      </c>
      <c r="F14" s="52">
        <v>5.7324840764331215</v>
      </c>
      <c r="G14" s="52">
        <v>13.846153846153847</v>
      </c>
      <c r="H14" s="57">
        <v>6.4898419864559829</v>
      </c>
    </row>
    <row r="15" spans="1:8" ht="15" customHeight="1" x14ac:dyDescent="0.2">
      <c r="A15" s="32" t="s">
        <v>87</v>
      </c>
      <c r="B15" s="52">
        <v>9.6153846153846168</v>
      </c>
      <c r="C15" s="52">
        <v>5.3738317757009346</v>
      </c>
      <c r="D15" s="52">
        <v>6.2695924764890272</v>
      </c>
      <c r="E15" s="52">
        <v>6.6265060240963862</v>
      </c>
      <c r="F15" s="52">
        <v>4.4585987261146496</v>
      </c>
      <c r="G15" s="52">
        <v>5.384615384615385</v>
      </c>
      <c r="H15" s="57">
        <v>6.9413092550790063</v>
      </c>
    </row>
    <row r="16" spans="1:8" ht="15" customHeight="1" x14ac:dyDescent="0.2">
      <c r="A16" s="32" t="s">
        <v>33</v>
      </c>
      <c r="B16" s="52">
        <v>1.7482517482517483</v>
      </c>
      <c r="C16" s="52">
        <v>1.8691588785046727</v>
      </c>
      <c r="D16" s="52">
        <v>2.1943573667711598</v>
      </c>
      <c r="E16" s="52">
        <v>2.4096385542168677</v>
      </c>
      <c r="F16" s="52">
        <v>3.8216560509554141</v>
      </c>
      <c r="G16" s="52">
        <v>5.384615384615385</v>
      </c>
      <c r="H16" s="57">
        <v>2.3702031602708806</v>
      </c>
    </row>
    <row r="17" spans="1:8" ht="15" customHeight="1" x14ac:dyDescent="0.2">
      <c r="A17" s="32" t="s">
        <v>35</v>
      </c>
      <c r="B17" s="52">
        <v>3.1468531468531471</v>
      </c>
      <c r="C17" s="52">
        <v>5.1401869158878499</v>
      </c>
      <c r="D17" s="52">
        <v>1.5673981191222568</v>
      </c>
      <c r="E17" s="52">
        <v>1.2048192771084338</v>
      </c>
      <c r="F17" s="52">
        <v>6.369426751592357</v>
      </c>
      <c r="G17" s="52">
        <v>1.5384615384615385</v>
      </c>
      <c r="H17" s="57">
        <v>3.3295711060948077</v>
      </c>
    </row>
    <row r="18" spans="1:8" ht="15" customHeight="1" x14ac:dyDescent="0.2">
      <c r="A18" s="32" t="s">
        <v>165</v>
      </c>
      <c r="B18" s="52">
        <v>8.2167832167832167</v>
      </c>
      <c r="C18" s="52">
        <v>16.355140186915886</v>
      </c>
      <c r="D18" s="52">
        <v>2.507836990595611</v>
      </c>
      <c r="E18" s="52">
        <v>10.240963855421686</v>
      </c>
      <c r="F18" s="52">
        <v>6.369426751592357</v>
      </c>
      <c r="G18" s="52">
        <v>1.5384615384615385</v>
      </c>
      <c r="H18" s="57">
        <v>8.690744920993227</v>
      </c>
    </row>
    <row r="19" spans="1:8" ht="15" customHeight="1" x14ac:dyDescent="0.2">
      <c r="A19" s="32" t="s">
        <v>36</v>
      </c>
      <c r="B19" s="52">
        <v>1.7482517482517483</v>
      </c>
      <c r="C19" s="52">
        <v>1.1682242990654206</v>
      </c>
      <c r="D19" s="52">
        <v>0.62695924764890276</v>
      </c>
      <c r="E19" s="52">
        <v>1.2048192771084338</v>
      </c>
      <c r="F19" s="52">
        <v>1.2738853503184715</v>
      </c>
      <c r="G19" s="52">
        <v>2.3076923076923079</v>
      </c>
      <c r="H19" s="57">
        <v>1.3544018058690745</v>
      </c>
    </row>
    <row r="20" spans="1:8" ht="15" customHeight="1" x14ac:dyDescent="0.2">
      <c r="A20" s="32" t="s">
        <v>171</v>
      </c>
      <c r="B20" s="52">
        <v>7.5174825174825166</v>
      </c>
      <c r="C20" s="52">
        <v>4.9065420560747661</v>
      </c>
      <c r="D20" s="52">
        <v>8.1504702194357357</v>
      </c>
      <c r="E20" s="52">
        <v>12.048192771084338</v>
      </c>
      <c r="F20" s="52">
        <v>9.5541401273885356</v>
      </c>
      <c r="G20" s="52">
        <v>7.6923076923076925</v>
      </c>
      <c r="H20" s="57">
        <v>7.6185101580135441</v>
      </c>
    </row>
    <row r="21" spans="1:8" ht="15" customHeight="1" x14ac:dyDescent="0.2">
      <c r="A21" s="32" t="s">
        <v>172</v>
      </c>
      <c r="B21" s="52">
        <v>0.34965034965034963</v>
      </c>
      <c r="C21" s="52">
        <v>2.3364485981308412</v>
      </c>
      <c r="D21" s="52">
        <v>0.31347962382445138</v>
      </c>
      <c r="E21" s="52">
        <v>0</v>
      </c>
      <c r="F21" s="52">
        <v>3.1847133757961785</v>
      </c>
      <c r="G21" s="52">
        <v>0.76923076923076927</v>
      </c>
      <c r="H21" s="57">
        <v>1.072234762979684</v>
      </c>
    </row>
    <row r="22" spans="1:8" ht="15" customHeight="1" x14ac:dyDescent="0.2">
      <c r="A22" s="32" t="s">
        <v>173</v>
      </c>
      <c r="B22" s="52">
        <v>0.17482517482517482</v>
      </c>
      <c r="C22" s="52">
        <v>0.93457943925233633</v>
      </c>
      <c r="D22" s="52">
        <v>0.31347962382445138</v>
      </c>
      <c r="E22" s="52">
        <v>0</v>
      </c>
      <c r="F22" s="52">
        <v>2.547770700636943</v>
      </c>
      <c r="G22" s="52">
        <v>0.76923076923076927</v>
      </c>
      <c r="H22" s="57">
        <v>0.62076749435665912</v>
      </c>
    </row>
    <row r="23" spans="1:8" ht="15" customHeight="1" x14ac:dyDescent="0.2">
      <c r="A23" s="32" t="s">
        <v>27</v>
      </c>
      <c r="B23" s="52">
        <v>2.6223776223776225</v>
      </c>
      <c r="C23" s="52">
        <v>1.6355140186915886</v>
      </c>
      <c r="D23" s="52">
        <v>2.1943573667711598</v>
      </c>
      <c r="E23" s="52">
        <v>0</v>
      </c>
      <c r="F23" s="52">
        <v>0</v>
      </c>
      <c r="G23" s="52">
        <v>0</v>
      </c>
      <c r="H23" s="57">
        <v>1.6365688487584649</v>
      </c>
    </row>
    <row r="24" spans="1:8" s="30" customFormat="1" ht="15" customHeight="1" x14ac:dyDescent="0.2">
      <c r="A24" s="33" t="s">
        <v>11</v>
      </c>
      <c r="B24" s="54">
        <v>99.999999999999986</v>
      </c>
      <c r="C24" s="54">
        <v>100.00000000000001</v>
      </c>
      <c r="D24" s="54">
        <v>99.999999999999972</v>
      </c>
      <c r="E24" s="54">
        <v>100</v>
      </c>
      <c r="F24" s="54">
        <v>100</v>
      </c>
      <c r="G24" s="54">
        <v>100</v>
      </c>
      <c r="H24" s="57">
        <v>100</v>
      </c>
    </row>
    <row r="25" spans="1:8" ht="15" customHeight="1" x14ac:dyDescent="0.2"/>
    <row r="26" spans="1:8" ht="15" customHeight="1" x14ac:dyDescent="0.2"/>
    <row r="27" spans="1:8" ht="15" customHeight="1" x14ac:dyDescent="0.2"/>
  </sheetData>
  <sheetProtection algorithmName="SHA-512" hashValue="/uXQN0LpVZ6c5fj9lFfg8JHrNSiM+drqccQMnCN8hdQASQ27KQCdvKUItOS6lWHDApGr7Chd2g1Vj0zntf0yTQ==" saltValue="m5yjIyLZiWyjaBk6xfMIZA==" spinCount="100000" sheet="1" autoFilter="0"/>
  <mergeCells count="1">
    <mergeCell ref="A1:H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5">
    <tabColor rgb="FFFFC000"/>
    <pageSetUpPr fitToPage="1"/>
  </sheetPr>
  <dimension ref="A1:K27"/>
  <sheetViews>
    <sheetView zoomScaleNormal="100" workbookViewId="0">
      <selection sqref="A1:K1"/>
    </sheetView>
  </sheetViews>
  <sheetFormatPr baseColWidth="10" defaultColWidth="11.5703125" defaultRowHeight="12.75" x14ac:dyDescent="0.2"/>
  <cols>
    <col min="1" max="1" width="25.85546875" style="26" customWidth="1"/>
    <col min="2" max="9" width="8.85546875" style="26" customWidth="1"/>
    <col min="10" max="10" width="8.85546875" style="30" customWidth="1"/>
    <col min="11" max="11" width="9.85546875" style="26" customWidth="1"/>
    <col min="12" max="16384" width="11.5703125" style="26"/>
  </cols>
  <sheetData>
    <row r="1" spans="1:11" ht="18" customHeight="1" x14ac:dyDescent="0.2">
      <c r="A1" s="195" t="s">
        <v>278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</row>
    <row r="2" spans="1:11" ht="20.100000000000001" customHeight="1" x14ac:dyDescent="0.2">
      <c r="B2" s="40"/>
      <c r="C2" s="40"/>
      <c r="D2" s="40"/>
      <c r="E2" s="40"/>
      <c r="F2" s="40"/>
      <c r="G2" s="40"/>
      <c r="H2" s="40"/>
      <c r="I2" s="40"/>
      <c r="J2" s="40"/>
      <c r="K2" s="60" t="s">
        <v>12</v>
      </c>
    </row>
    <row r="3" spans="1:11" s="29" customFormat="1" ht="105.6" customHeight="1" x14ac:dyDescent="0.2">
      <c r="A3" s="70" t="s">
        <v>193</v>
      </c>
      <c r="B3" s="67" t="s">
        <v>3</v>
      </c>
      <c r="C3" s="67" t="s">
        <v>4</v>
      </c>
      <c r="D3" s="67" t="s">
        <v>88</v>
      </c>
      <c r="E3" s="67" t="s">
        <v>6</v>
      </c>
      <c r="F3" s="67" t="s">
        <v>2</v>
      </c>
      <c r="G3" s="67" t="s">
        <v>7</v>
      </c>
      <c r="H3" s="68" t="s">
        <v>13</v>
      </c>
      <c r="I3" s="68" t="s">
        <v>9</v>
      </c>
      <c r="J3" s="68" t="s">
        <v>10</v>
      </c>
      <c r="K3" s="69" t="s">
        <v>11</v>
      </c>
    </row>
    <row r="4" spans="1:11" ht="15.95" customHeight="1" x14ac:dyDescent="0.2">
      <c r="A4" s="32" t="s">
        <v>29</v>
      </c>
      <c r="B4" s="50">
        <v>0.55248618784530379</v>
      </c>
      <c r="C4" s="50">
        <v>6.0773480662983426</v>
      </c>
      <c r="D4" s="50">
        <v>7.7348066298342539</v>
      </c>
      <c r="E4" s="50">
        <v>1.6574585635359116</v>
      </c>
      <c r="F4" s="50">
        <v>1.6574585635359116</v>
      </c>
      <c r="G4" s="50">
        <v>19.88950276243094</v>
      </c>
      <c r="H4" s="50">
        <v>37.016574585635361</v>
      </c>
      <c r="I4" s="50">
        <v>19.88950276243094</v>
      </c>
      <c r="J4" s="50">
        <v>5.5248618784530388</v>
      </c>
      <c r="K4" s="56">
        <v>100</v>
      </c>
    </row>
    <row r="5" spans="1:11" ht="15.95" customHeight="1" x14ac:dyDescent="0.2">
      <c r="A5" s="32" t="s">
        <v>89</v>
      </c>
      <c r="B5" s="52">
        <v>1.0101010101010102</v>
      </c>
      <c r="C5" s="52">
        <v>5.0505050505050502</v>
      </c>
      <c r="D5" s="52">
        <v>0</v>
      </c>
      <c r="E5" s="52">
        <v>13.131313131313133</v>
      </c>
      <c r="F5" s="52">
        <v>0</v>
      </c>
      <c r="G5" s="52">
        <v>12.121212121212121</v>
      </c>
      <c r="H5" s="52">
        <v>33.333333333333329</v>
      </c>
      <c r="I5" s="52">
        <v>34.343434343434339</v>
      </c>
      <c r="J5" s="52">
        <v>1.0101010101010102</v>
      </c>
      <c r="K5" s="57">
        <v>100</v>
      </c>
    </row>
    <row r="6" spans="1:11" ht="15.95" customHeight="1" x14ac:dyDescent="0.2">
      <c r="A6" s="32" t="s">
        <v>90</v>
      </c>
      <c r="B6" s="52">
        <v>1.4705882352941175</v>
      </c>
      <c r="C6" s="52">
        <v>11.76470588235294</v>
      </c>
      <c r="D6" s="52">
        <v>1.4705882352941175</v>
      </c>
      <c r="E6" s="52">
        <v>8.8235294117647065</v>
      </c>
      <c r="F6" s="52">
        <v>0</v>
      </c>
      <c r="G6" s="52">
        <v>7.3529411764705888</v>
      </c>
      <c r="H6" s="52">
        <v>26.47058823529412</v>
      </c>
      <c r="I6" s="52">
        <v>41.17647058823529</v>
      </c>
      <c r="J6" s="52">
        <v>1.4705882352941175</v>
      </c>
      <c r="K6" s="57">
        <v>100</v>
      </c>
    </row>
    <row r="7" spans="1:11" ht="15.95" customHeight="1" x14ac:dyDescent="0.2">
      <c r="A7" s="32" t="s">
        <v>91</v>
      </c>
      <c r="B7" s="52">
        <v>1.3513513513513513</v>
      </c>
      <c r="C7" s="52">
        <v>9.4594594594594597</v>
      </c>
      <c r="D7" s="52">
        <v>27.027027027027028</v>
      </c>
      <c r="E7" s="52">
        <v>4.0540540540540544</v>
      </c>
      <c r="F7" s="52">
        <v>0</v>
      </c>
      <c r="G7" s="52">
        <v>24.324324324324326</v>
      </c>
      <c r="H7" s="52">
        <v>28.378378378378379</v>
      </c>
      <c r="I7" s="52">
        <v>4.0540540540540544</v>
      </c>
      <c r="J7" s="52">
        <v>1.3513513513513513</v>
      </c>
      <c r="K7" s="57">
        <v>100</v>
      </c>
    </row>
    <row r="8" spans="1:11" ht="15.95" customHeight="1" x14ac:dyDescent="0.2">
      <c r="A8" s="32" t="s">
        <v>92</v>
      </c>
      <c r="B8" s="52">
        <v>1.3513513513513513</v>
      </c>
      <c r="C8" s="52">
        <v>14.864864864864865</v>
      </c>
      <c r="D8" s="52">
        <v>1.3513513513513513</v>
      </c>
      <c r="E8" s="52">
        <v>6.756756756756757</v>
      </c>
      <c r="F8" s="52">
        <v>0</v>
      </c>
      <c r="G8" s="52">
        <v>12.162162162162163</v>
      </c>
      <c r="H8" s="52">
        <v>27.027027027027028</v>
      </c>
      <c r="I8" s="52">
        <v>33.783783783783782</v>
      </c>
      <c r="J8" s="52">
        <v>2.7027027027027026</v>
      </c>
      <c r="K8" s="57">
        <v>100</v>
      </c>
    </row>
    <row r="9" spans="1:11" ht="15.95" customHeight="1" x14ac:dyDescent="0.2">
      <c r="A9" s="32" t="s">
        <v>93</v>
      </c>
      <c r="B9" s="52">
        <v>2.2727272727272729</v>
      </c>
      <c r="C9" s="52">
        <v>20.454545454545457</v>
      </c>
      <c r="D9" s="52">
        <v>0</v>
      </c>
      <c r="E9" s="52">
        <v>2.2727272727272729</v>
      </c>
      <c r="F9" s="52">
        <v>2.2727272727272729</v>
      </c>
      <c r="G9" s="52">
        <v>4.5454545454545459</v>
      </c>
      <c r="H9" s="52">
        <v>27.27272727272727</v>
      </c>
      <c r="I9" s="52">
        <v>38.636363636363633</v>
      </c>
      <c r="J9" s="52">
        <v>2.2727272727272729</v>
      </c>
      <c r="K9" s="57">
        <v>100</v>
      </c>
    </row>
    <row r="10" spans="1:11" ht="15.95" customHeight="1" x14ac:dyDescent="0.2">
      <c r="A10" s="32" t="s">
        <v>94</v>
      </c>
      <c r="B10" s="52">
        <v>1.5625</v>
      </c>
      <c r="C10" s="52">
        <v>4.6875</v>
      </c>
      <c r="D10" s="52">
        <v>0</v>
      </c>
      <c r="E10" s="52">
        <v>9.375</v>
      </c>
      <c r="F10" s="52">
        <v>0</v>
      </c>
      <c r="G10" s="52">
        <v>10.9375</v>
      </c>
      <c r="H10" s="52">
        <v>54.6875</v>
      </c>
      <c r="I10" s="52">
        <v>12.5</v>
      </c>
      <c r="J10" s="52">
        <v>6.25</v>
      </c>
      <c r="K10" s="57">
        <v>100</v>
      </c>
    </row>
    <row r="11" spans="1:11" ht="15.95" customHeight="1" x14ac:dyDescent="0.2">
      <c r="A11" s="32" t="s">
        <v>95</v>
      </c>
      <c r="B11" s="52">
        <v>2.9411764705882351</v>
      </c>
      <c r="C11" s="52">
        <v>14.705882352941178</v>
      </c>
      <c r="D11" s="52">
        <v>0</v>
      </c>
      <c r="E11" s="52">
        <v>8.8235294117647065</v>
      </c>
      <c r="F11" s="52">
        <v>0</v>
      </c>
      <c r="G11" s="52">
        <v>8.8235294117647065</v>
      </c>
      <c r="H11" s="52">
        <v>32.352941176470587</v>
      </c>
      <c r="I11" s="52">
        <v>29.411764705882355</v>
      </c>
      <c r="J11" s="52">
        <v>2.9411764705882351</v>
      </c>
      <c r="K11" s="57">
        <v>99.999999999999986</v>
      </c>
    </row>
    <row r="12" spans="1:11" ht="15.95" customHeight="1" x14ac:dyDescent="0.2">
      <c r="A12" s="32" t="s">
        <v>96</v>
      </c>
      <c r="B12" s="52">
        <v>0.27472527472527475</v>
      </c>
      <c r="C12" s="52">
        <v>6.593406593406594</v>
      </c>
      <c r="D12" s="52">
        <v>0</v>
      </c>
      <c r="E12" s="52">
        <v>15.109890109890109</v>
      </c>
      <c r="F12" s="52">
        <v>0</v>
      </c>
      <c r="G12" s="52">
        <v>30.76923076923077</v>
      </c>
      <c r="H12" s="52">
        <v>27.747252747252748</v>
      </c>
      <c r="I12" s="52">
        <v>17.582417582417584</v>
      </c>
      <c r="J12" s="52">
        <v>1.9230769230769231</v>
      </c>
      <c r="K12" s="57">
        <v>100</v>
      </c>
    </row>
    <row r="13" spans="1:11" ht="15.95" customHeight="1" x14ac:dyDescent="0.2">
      <c r="A13" s="32" t="s">
        <v>97</v>
      </c>
      <c r="B13" s="52">
        <v>1.6949152542372881</v>
      </c>
      <c r="C13" s="52">
        <v>10.16949152542373</v>
      </c>
      <c r="D13" s="52">
        <v>0</v>
      </c>
      <c r="E13" s="52">
        <v>13.559322033898304</v>
      </c>
      <c r="F13" s="52">
        <v>0</v>
      </c>
      <c r="G13" s="52">
        <v>30.508474576271187</v>
      </c>
      <c r="H13" s="52">
        <v>22.033898305084744</v>
      </c>
      <c r="I13" s="52">
        <v>20.33898305084746</v>
      </c>
      <c r="J13" s="52">
        <v>1.6949152542372881</v>
      </c>
      <c r="K13" s="57">
        <v>99.999999999999986</v>
      </c>
    </row>
    <row r="14" spans="1:11" ht="15.95" customHeight="1" x14ac:dyDescent="0.2">
      <c r="A14" s="32" t="s">
        <v>98</v>
      </c>
      <c r="B14" s="52">
        <v>0.86956521739130432</v>
      </c>
      <c r="C14" s="52">
        <v>7.8260869565217401</v>
      </c>
      <c r="D14" s="52">
        <v>1.7391304347826086</v>
      </c>
      <c r="E14" s="52">
        <v>6.0869565217391308</v>
      </c>
      <c r="F14" s="52">
        <v>10.434782608695652</v>
      </c>
      <c r="G14" s="52">
        <v>17.391304347826086</v>
      </c>
      <c r="H14" s="52">
        <v>34.782608695652172</v>
      </c>
      <c r="I14" s="52">
        <v>18.260869565217391</v>
      </c>
      <c r="J14" s="52">
        <v>2.6086956521739131</v>
      </c>
      <c r="K14" s="57">
        <v>99.999999999999986</v>
      </c>
    </row>
    <row r="15" spans="1:11" ht="15.95" customHeight="1" x14ac:dyDescent="0.2">
      <c r="A15" s="32" t="s">
        <v>99</v>
      </c>
      <c r="B15" s="52">
        <v>0.81300813008130091</v>
      </c>
      <c r="C15" s="52">
        <v>5.6910569105691051</v>
      </c>
      <c r="D15" s="52">
        <v>0</v>
      </c>
      <c r="E15" s="52">
        <v>8.9430894308943092</v>
      </c>
      <c r="F15" s="52">
        <v>0</v>
      </c>
      <c r="G15" s="52">
        <v>16.260162601626014</v>
      </c>
      <c r="H15" s="52">
        <v>44.715447154471541</v>
      </c>
      <c r="I15" s="52">
        <v>18.699186991869919</v>
      </c>
      <c r="J15" s="52">
        <v>4.8780487804878048</v>
      </c>
      <c r="K15" s="57">
        <v>100.00000000000001</v>
      </c>
    </row>
    <row r="16" spans="1:11" ht="15.95" customHeight="1" x14ac:dyDescent="0.2">
      <c r="A16" s="32" t="s">
        <v>100</v>
      </c>
      <c r="B16" s="52">
        <v>2.3809523809523809</v>
      </c>
      <c r="C16" s="52">
        <v>14.285714285714285</v>
      </c>
      <c r="D16" s="52">
        <v>9.5238095238095237</v>
      </c>
      <c r="E16" s="52">
        <v>9.5238095238095237</v>
      </c>
      <c r="F16" s="52">
        <v>0</v>
      </c>
      <c r="G16" s="52">
        <v>16.666666666666664</v>
      </c>
      <c r="H16" s="52">
        <v>23.809523809523807</v>
      </c>
      <c r="I16" s="52">
        <v>19.047619047619047</v>
      </c>
      <c r="J16" s="52">
        <v>4.7619047619047619</v>
      </c>
      <c r="K16" s="57">
        <v>99.999999999999986</v>
      </c>
    </row>
    <row r="17" spans="1:11" ht="15.95" customHeight="1" x14ac:dyDescent="0.2">
      <c r="A17" s="32" t="s">
        <v>109</v>
      </c>
      <c r="B17" s="52">
        <v>1.6949152542372881</v>
      </c>
      <c r="C17" s="52">
        <v>16.949152542372879</v>
      </c>
      <c r="D17" s="52">
        <v>0</v>
      </c>
      <c r="E17" s="52">
        <v>3.3898305084745761</v>
      </c>
      <c r="F17" s="52">
        <v>0</v>
      </c>
      <c r="G17" s="52">
        <v>8.4745762711864394</v>
      </c>
      <c r="H17" s="52">
        <v>30.508474576271187</v>
      </c>
      <c r="I17" s="52">
        <v>37.288135593220339</v>
      </c>
      <c r="J17" s="52">
        <v>1.6949152542372881</v>
      </c>
      <c r="K17" s="57">
        <v>99.999999999999986</v>
      </c>
    </row>
    <row r="18" spans="1:11" ht="15.95" customHeight="1" x14ac:dyDescent="0.2">
      <c r="A18" s="32" t="s">
        <v>165</v>
      </c>
      <c r="B18" s="52">
        <v>0.64935064935064934</v>
      </c>
      <c r="C18" s="52">
        <v>6.4935064935064926</v>
      </c>
      <c r="D18" s="52">
        <v>0</v>
      </c>
      <c r="E18" s="52">
        <v>11.038961038961039</v>
      </c>
      <c r="F18" s="52">
        <v>0</v>
      </c>
      <c r="G18" s="52">
        <v>5.1948051948051948</v>
      </c>
      <c r="H18" s="52">
        <v>30.519480519480517</v>
      </c>
      <c r="I18" s="52">
        <v>45.454545454545453</v>
      </c>
      <c r="J18" s="52">
        <v>0.64935064935064934</v>
      </c>
      <c r="K18" s="57">
        <v>100</v>
      </c>
    </row>
    <row r="19" spans="1:11" ht="15.95" customHeight="1" x14ac:dyDescent="0.2">
      <c r="A19" s="32" t="s">
        <v>101</v>
      </c>
      <c r="B19" s="52">
        <v>4.1666666666666661</v>
      </c>
      <c r="C19" s="52">
        <v>8.3333333333333321</v>
      </c>
      <c r="D19" s="52">
        <v>4.1666666666666661</v>
      </c>
      <c r="E19" s="52">
        <v>8.3333333333333321</v>
      </c>
      <c r="F19" s="52">
        <v>0</v>
      </c>
      <c r="G19" s="52">
        <v>8.3333333333333321</v>
      </c>
      <c r="H19" s="52">
        <v>41.666666666666671</v>
      </c>
      <c r="I19" s="52">
        <v>20.833333333333336</v>
      </c>
      <c r="J19" s="52">
        <v>4.1666666666666661</v>
      </c>
      <c r="K19" s="57">
        <v>100</v>
      </c>
    </row>
    <row r="20" spans="1:11" ht="15.95" customHeight="1" x14ac:dyDescent="0.2">
      <c r="A20" s="32" t="s">
        <v>102</v>
      </c>
      <c r="B20" s="52">
        <v>0.74074074074074081</v>
      </c>
      <c r="C20" s="52">
        <v>11.111111111111111</v>
      </c>
      <c r="D20" s="52">
        <v>2.9629629629629632</v>
      </c>
      <c r="E20" s="52">
        <v>14.814814814814813</v>
      </c>
      <c r="F20" s="52">
        <v>0</v>
      </c>
      <c r="G20" s="52">
        <v>19.25925925925926</v>
      </c>
      <c r="H20" s="52">
        <v>31.851851851851855</v>
      </c>
      <c r="I20" s="52">
        <v>15.555555555555555</v>
      </c>
      <c r="J20" s="52">
        <v>3.7037037037037033</v>
      </c>
      <c r="K20" s="57">
        <v>100</v>
      </c>
    </row>
    <row r="21" spans="1:11" ht="15.95" customHeight="1" x14ac:dyDescent="0.2">
      <c r="A21" s="32" t="s">
        <v>103</v>
      </c>
      <c r="B21" s="52">
        <v>5.2631578947368416</v>
      </c>
      <c r="C21" s="52">
        <v>26.315789473684209</v>
      </c>
      <c r="D21" s="52">
        <v>0</v>
      </c>
      <c r="E21" s="52">
        <v>0</v>
      </c>
      <c r="F21" s="52">
        <v>0</v>
      </c>
      <c r="G21" s="52">
        <v>5.2631578947368416</v>
      </c>
      <c r="H21" s="52">
        <v>10.526315789473683</v>
      </c>
      <c r="I21" s="52">
        <v>52.631578947368418</v>
      </c>
      <c r="J21" s="52">
        <v>0</v>
      </c>
      <c r="K21" s="57">
        <v>100</v>
      </c>
    </row>
    <row r="22" spans="1:11" ht="15.95" customHeight="1" x14ac:dyDescent="0.2">
      <c r="A22" s="32" t="s">
        <v>104</v>
      </c>
      <c r="B22" s="52">
        <v>9.0909090909090917</v>
      </c>
      <c r="C22" s="52">
        <v>36.363636363636367</v>
      </c>
      <c r="D22" s="52">
        <v>0</v>
      </c>
      <c r="E22" s="52">
        <v>0</v>
      </c>
      <c r="F22" s="52">
        <v>0</v>
      </c>
      <c r="G22" s="52">
        <v>9.0909090909090917</v>
      </c>
      <c r="H22" s="52">
        <v>9.0909090909090917</v>
      </c>
      <c r="I22" s="52">
        <v>36.363636363636367</v>
      </c>
      <c r="J22" s="52">
        <v>0</v>
      </c>
      <c r="K22" s="57">
        <v>100.00000000000001</v>
      </c>
    </row>
    <row r="23" spans="1:11" ht="15.95" customHeight="1" x14ac:dyDescent="0.2">
      <c r="A23" s="32" t="s">
        <v>105</v>
      </c>
      <c r="B23" s="52">
        <v>0</v>
      </c>
      <c r="C23" s="52">
        <v>0</v>
      </c>
      <c r="D23" s="52">
        <v>0</v>
      </c>
      <c r="E23" s="52">
        <v>0</v>
      </c>
      <c r="F23" s="52">
        <v>0</v>
      </c>
      <c r="G23" s="52">
        <v>24.137931034482758</v>
      </c>
      <c r="H23" s="52">
        <v>51.724137931034484</v>
      </c>
      <c r="I23" s="52">
        <v>24.137931034482758</v>
      </c>
      <c r="J23" s="52">
        <v>0</v>
      </c>
      <c r="K23" s="57">
        <v>100</v>
      </c>
    </row>
    <row r="24" spans="1:11" s="30" customFormat="1" ht="15.95" customHeight="1" x14ac:dyDescent="0.2">
      <c r="A24" s="33" t="s">
        <v>11</v>
      </c>
      <c r="B24" s="54">
        <v>1.072234762979684</v>
      </c>
      <c r="C24" s="54">
        <v>8.8600451467268631</v>
      </c>
      <c r="D24" s="54">
        <v>2.6523702031602712</v>
      </c>
      <c r="E24" s="54">
        <v>9.367945823927764</v>
      </c>
      <c r="F24" s="54">
        <v>0.90293453724604955</v>
      </c>
      <c r="G24" s="54">
        <v>18.002257336343114</v>
      </c>
      <c r="H24" s="54">
        <v>32.279909706546277</v>
      </c>
      <c r="I24" s="54">
        <v>24.153498871331827</v>
      </c>
      <c r="J24" s="54">
        <v>2.7088036117381491</v>
      </c>
      <c r="K24" s="57">
        <v>100</v>
      </c>
    </row>
    <row r="25" spans="1:11" ht="15" customHeight="1" x14ac:dyDescent="0.2"/>
    <row r="26" spans="1:11" ht="15" customHeight="1" x14ac:dyDescent="0.2"/>
    <row r="27" spans="1:11" ht="15" customHeight="1" x14ac:dyDescent="0.2"/>
  </sheetData>
  <sheetProtection algorithmName="SHA-512" hashValue="NrssYzfmlM0HyEFDErE0NNwIHe15OWAKkPoakrlmSfly2PrAXedutREX6jAaFdloOkoROIC+eCrpiQCIhB1tBg==" saltValue="TKdGXpZ6J03V/EMEslTZ+w==" spinCount="100000" sheet="1" autoFilter="0"/>
  <mergeCells count="1">
    <mergeCell ref="A1:K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6">
    <tabColor theme="6" tint="-0.249977111117893"/>
  </sheetPr>
  <dimension ref="A1:N42"/>
  <sheetViews>
    <sheetView zoomScaleNormal="100" workbookViewId="0">
      <selection sqref="A1:G1"/>
    </sheetView>
  </sheetViews>
  <sheetFormatPr baseColWidth="10" defaultColWidth="11.5703125" defaultRowHeight="15" x14ac:dyDescent="0.3"/>
  <cols>
    <col min="1" max="8" width="11.5703125" style="3"/>
    <col min="9" max="9" width="12.140625" style="3" customWidth="1"/>
    <col min="10" max="10" width="11.5703125" style="3" hidden="1" customWidth="1"/>
    <col min="11" max="11" width="24.5703125" style="3" hidden="1" customWidth="1"/>
    <col min="12" max="14" width="11.5703125" style="3" hidden="1" customWidth="1"/>
    <col min="15" max="15" width="11.5703125" style="3" customWidth="1"/>
    <col min="16" max="16384" width="11.5703125" style="3"/>
  </cols>
  <sheetData>
    <row r="1" spans="1:14" ht="33.75" customHeight="1" x14ac:dyDescent="0.3">
      <c r="A1" s="201" t="s">
        <v>279</v>
      </c>
      <c r="B1" s="201"/>
      <c r="C1" s="201"/>
      <c r="D1" s="201"/>
      <c r="E1" s="201"/>
      <c r="F1" s="201"/>
      <c r="G1" s="201"/>
      <c r="K1"/>
      <c r="L1" t="s">
        <v>25</v>
      </c>
      <c r="M1" t="s">
        <v>26</v>
      </c>
    </row>
    <row r="2" spans="1:14" ht="14.45" customHeight="1" x14ac:dyDescent="0.3">
      <c r="G2" s="9" t="s">
        <v>12</v>
      </c>
      <c r="K2" s="15" t="s">
        <v>165</v>
      </c>
      <c r="L2" s="75">
        <v>0.24025974025974026</v>
      </c>
      <c r="M2" s="75">
        <v>0.75974025974025972</v>
      </c>
    </row>
    <row r="3" spans="1:14" x14ac:dyDescent="0.3">
      <c r="K3" s="15" t="s">
        <v>27</v>
      </c>
      <c r="L3" s="16">
        <v>0.2413793103448276</v>
      </c>
      <c r="M3" s="16">
        <v>0.75862068965517238</v>
      </c>
    </row>
    <row r="4" spans="1:14" x14ac:dyDescent="0.3">
      <c r="K4" s="15" t="s">
        <v>42</v>
      </c>
      <c r="L4" s="16">
        <v>0.32203389830508472</v>
      </c>
      <c r="M4" s="16">
        <v>0.67796610169491522</v>
      </c>
    </row>
    <row r="5" spans="1:14" x14ac:dyDescent="0.3">
      <c r="K5" s="15" t="s">
        <v>31</v>
      </c>
      <c r="L5" s="16">
        <v>0.32323232323232326</v>
      </c>
      <c r="M5" s="16">
        <v>0.6767676767676768</v>
      </c>
    </row>
    <row r="6" spans="1:14" x14ac:dyDescent="0.3">
      <c r="K6" s="15" t="s">
        <v>43</v>
      </c>
      <c r="L6" s="16">
        <v>0.3235294117647059</v>
      </c>
      <c r="M6" s="16">
        <v>0.67647058823529416</v>
      </c>
    </row>
    <row r="7" spans="1:14" x14ac:dyDescent="0.3">
      <c r="K7" s="15" t="s">
        <v>40</v>
      </c>
      <c r="L7" s="16">
        <v>0.328125</v>
      </c>
      <c r="M7" s="16">
        <v>0.671875</v>
      </c>
    </row>
    <row r="8" spans="1:14" x14ac:dyDescent="0.3">
      <c r="K8" s="15" t="s">
        <v>32</v>
      </c>
      <c r="L8" s="16">
        <v>0.34090909090909088</v>
      </c>
      <c r="M8" s="16">
        <v>0.65909090909090906</v>
      </c>
    </row>
    <row r="9" spans="1:14" x14ac:dyDescent="0.3">
      <c r="K9" s="15" t="s">
        <v>87</v>
      </c>
      <c r="L9" s="16">
        <v>0.36585365853658536</v>
      </c>
      <c r="M9" s="16">
        <v>0.63414634146341464</v>
      </c>
      <c r="N9"/>
    </row>
    <row r="10" spans="1:14" x14ac:dyDescent="0.3">
      <c r="K10" s="15" t="s">
        <v>172</v>
      </c>
      <c r="L10" s="16">
        <v>0.36842105263157893</v>
      </c>
      <c r="M10" s="16">
        <v>0.63157894736842102</v>
      </c>
      <c r="N10"/>
    </row>
    <row r="11" spans="1:14" x14ac:dyDescent="0.3">
      <c r="K11" s="15" t="s">
        <v>36</v>
      </c>
      <c r="L11" s="16">
        <v>0.375</v>
      </c>
      <c r="M11" s="16">
        <v>0.625</v>
      </c>
      <c r="N11"/>
    </row>
    <row r="12" spans="1:14" x14ac:dyDescent="0.3">
      <c r="K12" s="15" t="s">
        <v>49</v>
      </c>
      <c r="L12" s="16">
        <v>0.38235294117647056</v>
      </c>
      <c r="M12" s="16">
        <v>0.61764705882352944</v>
      </c>
      <c r="N12"/>
    </row>
    <row r="13" spans="1:14" x14ac:dyDescent="0.3">
      <c r="K13" s="15" t="s">
        <v>30</v>
      </c>
      <c r="L13" s="16">
        <v>0.39189189189189189</v>
      </c>
      <c r="M13" s="16">
        <v>0.60810810810810811</v>
      </c>
      <c r="N13"/>
    </row>
    <row r="14" spans="1:14" x14ac:dyDescent="0.3">
      <c r="K14" s="15" t="s">
        <v>44</v>
      </c>
      <c r="L14" s="16">
        <v>0.43093922651933703</v>
      </c>
      <c r="M14" s="16">
        <v>0.56906077348066297</v>
      </c>
      <c r="N14"/>
    </row>
    <row r="15" spans="1:14" x14ac:dyDescent="0.3">
      <c r="K15" s="15" t="s">
        <v>34</v>
      </c>
      <c r="L15" s="16">
        <v>0.46956521739130436</v>
      </c>
      <c r="M15" s="16">
        <v>0.5304347826086957</v>
      </c>
      <c r="N15"/>
    </row>
    <row r="16" spans="1:14" x14ac:dyDescent="0.3">
      <c r="K16" s="15" t="s">
        <v>171</v>
      </c>
      <c r="L16" s="16">
        <v>0.52592592592592591</v>
      </c>
      <c r="M16" s="16">
        <v>0.47407407407407409</v>
      </c>
      <c r="N16"/>
    </row>
    <row r="17" spans="11:14" x14ac:dyDescent="0.3">
      <c r="K17" s="15" t="s">
        <v>173</v>
      </c>
      <c r="L17" s="16">
        <v>0.54545454545454541</v>
      </c>
      <c r="M17" s="16">
        <v>0.45454545454545453</v>
      </c>
      <c r="N17"/>
    </row>
    <row r="18" spans="11:14" x14ac:dyDescent="0.3">
      <c r="K18" s="15" t="s">
        <v>41</v>
      </c>
      <c r="L18" s="16">
        <v>0.54670329670329665</v>
      </c>
      <c r="M18" s="16">
        <v>0.4532967032967033</v>
      </c>
      <c r="N18"/>
    </row>
    <row r="19" spans="11:14" x14ac:dyDescent="0.3">
      <c r="K19" s="15" t="s">
        <v>33</v>
      </c>
      <c r="L19" s="16">
        <v>0.5714285714285714</v>
      </c>
      <c r="M19" s="16">
        <v>0.42857142857142855</v>
      </c>
      <c r="N19"/>
    </row>
    <row r="20" spans="11:14" x14ac:dyDescent="0.3">
      <c r="K20" s="15" t="s">
        <v>39</v>
      </c>
      <c r="L20" s="16">
        <v>0.57627118644067798</v>
      </c>
      <c r="M20" s="16">
        <v>0.42372881355932202</v>
      </c>
    </row>
    <row r="21" spans="11:14" x14ac:dyDescent="0.3">
      <c r="K21" s="15" t="s">
        <v>28</v>
      </c>
      <c r="L21" s="16">
        <v>0.67567567567567566</v>
      </c>
      <c r="M21" s="16">
        <v>0.32432432432432434</v>
      </c>
    </row>
    <row r="23" spans="11:14" x14ac:dyDescent="0.3">
      <c r="K23"/>
      <c r="L23" s="75"/>
      <c r="M23" s="75"/>
    </row>
    <row r="24" spans="11:14" x14ac:dyDescent="0.3">
      <c r="K24"/>
      <c r="L24" s="75"/>
      <c r="M24" s="75"/>
    </row>
    <row r="25" spans="11:14" x14ac:dyDescent="0.3">
      <c r="K25"/>
      <c r="L25" s="75"/>
      <c r="M25" s="75"/>
    </row>
    <row r="26" spans="11:14" x14ac:dyDescent="0.3">
      <c r="K26"/>
      <c r="L26" s="75"/>
      <c r="M26" s="75"/>
    </row>
    <row r="27" spans="11:14" x14ac:dyDescent="0.3">
      <c r="K27"/>
      <c r="L27" s="75"/>
      <c r="M27" s="75"/>
    </row>
    <row r="28" spans="11:14" x14ac:dyDescent="0.3">
      <c r="K28"/>
      <c r="L28" s="75"/>
      <c r="M28" s="75"/>
    </row>
    <row r="29" spans="11:14" x14ac:dyDescent="0.3">
      <c r="K29"/>
      <c r="L29" s="75"/>
      <c r="M29" s="75"/>
    </row>
    <row r="30" spans="11:14" x14ac:dyDescent="0.3">
      <c r="K30"/>
      <c r="L30" s="75"/>
      <c r="M30" s="75"/>
    </row>
    <row r="31" spans="11:14" x14ac:dyDescent="0.3">
      <c r="K31"/>
      <c r="L31" s="75"/>
      <c r="M31" s="75"/>
    </row>
    <row r="32" spans="11:14" x14ac:dyDescent="0.3">
      <c r="K32"/>
      <c r="L32" s="75"/>
      <c r="M32" s="75"/>
    </row>
    <row r="33" spans="11:13" x14ac:dyDescent="0.3">
      <c r="K33"/>
      <c r="L33" s="75"/>
      <c r="M33" s="75"/>
    </row>
    <row r="34" spans="11:13" x14ac:dyDescent="0.3">
      <c r="K34"/>
      <c r="L34" s="75"/>
      <c r="M34" s="75"/>
    </row>
    <row r="35" spans="11:13" x14ac:dyDescent="0.3">
      <c r="K35"/>
      <c r="L35" s="75"/>
      <c r="M35" s="75"/>
    </row>
    <row r="36" spans="11:13" x14ac:dyDescent="0.3">
      <c r="K36"/>
      <c r="L36" s="75"/>
      <c r="M36" s="75"/>
    </row>
    <row r="37" spans="11:13" x14ac:dyDescent="0.3">
      <c r="K37"/>
      <c r="L37" s="75"/>
      <c r="M37" s="75"/>
    </row>
    <row r="38" spans="11:13" x14ac:dyDescent="0.3">
      <c r="K38"/>
      <c r="L38" s="75"/>
      <c r="M38" s="75"/>
    </row>
    <row r="39" spans="11:13" x14ac:dyDescent="0.3">
      <c r="K39"/>
      <c r="L39" s="75"/>
      <c r="M39" s="75"/>
    </row>
    <row r="40" spans="11:13" x14ac:dyDescent="0.3">
      <c r="K40"/>
      <c r="L40" s="75"/>
      <c r="M40" s="75"/>
    </row>
    <row r="41" spans="11:13" x14ac:dyDescent="0.3">
      <c r="K41"/>
      <c r="L41" s="75"/>
      <c r="M41" s="75"/>
    </row>
    <row r="42" spans="11:13" x14ac:dyDescent="0.3">
      <c r="K42"/>
      <c r="L42" s="75"/>
      <c r="M42" s="75"/>
    </row>
  </sheetData>
  <sheetProtection algorithmName="SHA-512" hashValue="+HuBx1sq+x8uMpIqHI5ZXHxpv9KWh/fdQX6zrvHPAdyymslK+ne6PvQxV5T3xr28Pf4lf/x1e+6yqtCMTOQhzQ==" saltValue="go5BU8YypKWMz7NdxpSRFA==" spinCount="100000" sheet="1" autoFilter="0"/>
  <mergeCells count="1">
    <mergeCell ref="A1:G1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7">
    <tabColor rgb="FF008000"/>
  </sheetPr>
  <dimension ref="A1:O24"/>
  <sheetViews>
    <sheetView zoomScaleNormal="100" workbookViewId="0"/>
  </sheetViews>
  <sheetFormatPr baseColWidth="10" defaultColWidth="11.5703125" defaultRowHeight="14.25" x14ac:dyDescent="0.2"/>
  <cols>
    <col min="1" max="1" width="1.140625" style="82" customWidth="1"/>
    <col min="2" max="2" width="15" style="82" customWidth="1"/>
    <col min="3" max="4" width="11.5703125" style="82" customWidth="1"/>
    <col min="5" max="8" width="11.5703125" style="82"/>
    <col min="9" max="9" width="11.140625" style="82" customWidth="1"/>
    <col min="10" max="10" width="11.5703125" style="82"/>
    <col min="11" max="15" width="11.5703125" style="82" hidden="1" customWidth="1"/>
    <col min="16" max="16384" width="11.5703125" style="82"/>
  </cols>
  <sheetData>
    <row r="1" spans="1:15" ht="27" customHeight="1" x14ac:dyDescent="0.2">
      <c r="A1" s="157"/>
      <c r="B1" s="202" t="s">
        <v>262</v>
      </c>
      <c r="C1" s="202"/>
      <c r="D1" s="202"/>
      <c r="E1" s="202"/>
      <c r="F1" s="202"/>
      <c r="G1" s="202"/>
      <c r="H1" s="202"/>
      <c r="I1" s="202"/>
      <c r="J1" s="157"/>
      <c r="K1" t="s">
        <v>259</v>
      </c>
      <c r="L1" s="169" t="s">
        <v>260</v>
      </c>
      <c r="M1" s="169" t="s">
        <v>261</v>
      </c>
    </row>
    <row r="2" spans="1:15" ht="14.45" customHeight="1" x14ac:dyDescent="0.2">
      <c r="I2" s="25" t="s">
        <v>0</v>
      </c>
      <c r="J2" s="25"/>
      <c r="K2" s="171">
        <v>37721</v>
      </c>
      <c r="L2">
        <v>1801</v>
      </c>
      <c r="M2"/>
    </row>
    <row r="3" spans="1:15" x14ac:dyDescent="0.2">
      <c r="A3" s="83"/>
      <c r="K3" s="171">
        <v>37987</v>
      </c>
      <c r="L3" s="15">
        <v>1876</v>
      </c>
      <c r="M3"/>
      <c r="O3" s="82" t="s">
        <v>268</v>
      </c>
    </row>
    <row r="4" spans="1:15" x14ac:dyDescent="0.2">
      <c r="K4" s="171">
        <v>38353</v>
      </c>
      <c r="L4" s="15">
        <v>1978</v>
      </c>
      <c r="M4"/>
    </row>
    <row r="5" spans="1:15" x14ac:dyDescent="0.2">
      <c r="K5" s="171">
        <v>38718</v>
      </c>
      <c r="L5" s="15">
        <v>2139</v>
      </c>
      <c r="M5"/>
    </row>
    <row r="6" spans="1:15" x14ac:dyDescent="0.2">
      <c r="K6" s="171">
        <v>39083</v>
      </c>
      <c r="L6" s="15">
        <v>2284</v>
      </c>
      <c r="M6"/>
    </row>
    <row r="7" spans="1:15" x14ac:dyDescent="0.2">
      <c r="K7" s="171">
        <v>39448</v>
      </c>
      <c r="L7" s="15">
        <v>2404</v>
      </c>
      <c r="M7"/>
    </row>
    <row r="8" spans="1:15" x14ac:dyDescent="0.2">
      <c r="K8" s="171">
        <v>39814</v>
      </c>
      <c r="L8" s="15">
        <v>2472</v>
      </c>
      <c r="M8"/>
    </row>
    <row r="9" spans="1:15" x14ac:dyDescent="0.2">
      <c r="K9" s="171">
        <v>40179</v>
      </c>
      <c r="L9" s="15">
        <v>2530</v>
      </c>
      <c r="M9"/>
    </row>
    <row r="10" spans="1:15" x14ac:dyDescent="0.2">
      <c r="K10" s="171">
        <v>40544</v>
      </c>
      <c r="L10" s="15">
        <v>2533</v>
      </c>
      <c r="M10"/>
    </row>
    <row r="11" spans="1:15" x14ac:dyDescent="0.2">
      <c r="K11" s="171">
        <v>40909</v>
      </c>
      <c r="L11" s="15">
        <v>2435</v>
      </c>
      <c r="M11"/>
    </row>
    <row r="12" spans="1:15" x14ac:dyDescent="0.2">
      <c r="K12" s="171">
        <v>41275</v>
      </c>
      <c r="L12" s="15">
        <v>2268</v>
      </c>
      <c r="M12"/>
    </row>
    <row r="13" spans="1:15" x14ac:dyDescent="0.2">
      <c r="K13" s="171">
        <v>41640</v>
      </c>
      <c r="L13" s="15">
        <v>2093</v>
      </c>
      <c r="M13"/>
    </row>
    <row r="14" spans="1:15" x14ac:dyDescent="0.2">
      <c r="K14" s="171">
        <v>42005</v>
      </c>
      <c r="L14" s="15">
        <v>2002</v>
      </c>
      <c r="M14"/>
    </row>
    <row r="15" spans="1:15" x14ac:dyDescent="0.2">
      <c r="K15" s="171">
        <v>42370</v>
      </c>
      <c r="L15" s="15">
        <v>1921</v>
      </c>
      <c r="M15">
        <v>2087</v>
      </c>
    </row>
    <row r="16" spans="1:15" x14ac:dyDescent="0.2">
      <c r="K16" s="171">
        <v>42736</v>
      </c>
      <c r="L16" s="15">
        <v>1876</v>
      </c>
      <c r="M16">
        <v>2032</v>
      </c>
    </row>
    <row r="17" spans="11:13" x14ac:dyDescent="0.2">
      <c r="K17" s="171">
        <v>43101</v>
      </c>
      <c r="L17" s="15">
        <v>1827</v>
      </c>
      <c r="M17">
        <v>1986</v>
      </c>
    </row>
    <row r="18" spans="11:13" x14ac:dyDescent="0.2">
      <c r="K18" s="171">
        <v>43466</v>
      </c>
      <c r="L18" s="15">
        <v>1788</v>
      </c>
      <c r="M18">
        <v>1947</v>
      </c>
    </row>
    <row r="19" spans="11:13" x14ac:dyDescent="0.2">
      <c r="K19" s="171">
        <v>43831</v>
      </c>
      <c r="L19" s="15">
        <v>1739</v>
      </c>
      <c r="M19">
        <v>1897</v>
      </c>
    </row>
    <row r="20" spans="11:13" x14ac:dyDescent="0.2">
      <c r="K20" s="171">
        <v>44197</v>
      </c>
      <c r="L20">
        <v>1723</v>
      </c>
      <c r="M20">
        <v>1878</v>
      </c>
    </row>
    <row r="21" spans="11:13" x14ac:dyDescent="0.2">
      <c r="K21" s="171">
        <v>44562</v>
      </c>
      <c r="L21">
        <v>1681</v>
      </c>
      <c r="M21">
        <v>1835</v>
      </c>
    </row>
    <row r="22" spans="11:13" x14ac:dyDescent="0.2">
      <c r="K22" s="171">
        <v>44927</v>
      </c>
      <c r="L22" s="172">
        <v>1650</v>
      </c>
      <c r="M22">
        <v>1804</v>
      </c>
    </row>
    <row r="23" spans="11:13" x14ac:dyDescent="0.2">
      <c r="K23" s="192">
        <v>45292</v>
      </c>
      <c r="L23" s="193">
        <v>1631</v>
      </c>
      <c r="M23">
        <v>1785</v>
      </c>
    </row>
    <row r="24" spans="11:13" x14ac:dyDescent="0.2">
      <c r="K24" s="192">
        <v>45474</v>
      </c>
      <c r="L24" s="193">
        <v>1618</v>
      </c>
      <c r="M24">
        <v>1772</v>
      </c>
    </row>
  </sheetData>
  <sheetProtection algorithmName="SHA-512" hashValue="8iqT9vmJAGAJEaw6N8QX4dbkIvXZrYHpRF04HP4c9FtVjoYV+NqdUYwWnG2c+gvIrll9JuJoDyMCybEx9Kk6zw==" saltValue="QCuXGqc7jAu1dWBULYO4uQ==" spinCount="100000" sheet="1" autoFilter="0"/>
  <mergeCells count="1">
    <mergeCell ref="B1:I1"/>
  </mergeCells>
  <phoneticPr fontId="40" type="noConversion"/>
  <pageMargins left="0.7" right="0.7" top="0.75" bottom="0.75" header="0.3" footer="0.3"/>
  <pageSetup paperSize="9" orientation="portrait" verticalDpi="1200" r:id="rId1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8">
    <tabColor rgb="FFFFC000"/>
    <pageSetUpPr fitToPage="1"/>
  </sheetPr>
  <dimension ref="A1:W25"/>
  <sheetViews>
    <sheetView zoomScale="110" zoomScaleNormal="110" workbookViewId="0">
      <selection sqref="A1:T1"/>
    </sheetView>
  </sheetViews>
  <sheetFormatPr baseColWidth="10" defaultColWidth="11.5703125" defaultRowHeight="15" x14ac:dyDescent="0.3"/>
  <cols>
    <col min="1" max="1" width="17.42578125" style="104" bestFit="1" customWidth="1"/>
    <col min="2" max="18" width="5" style="104" customWidth="1"/>
    <col min="19" max="19" width="5" style="109" customWidth="1"/>
    <col min="20" max="21" width="5" style="104" customWidth="1"/>
    <col min="22" max="22" width="5" style="109" customWidth="1"/>
    <col min="23" max="23" width="5" style="104" customWidth="1"/>
    <col min="24" max="16384" width="11.5703125" style="104"/>
  </cols>
  <sheetData>
    <row r="1" spans="1:23" ht="15" customHeight="1" x14ac:dyDescent="0.3">
      <c r="A1" s="195" t="s">
        <v>114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  <c r="S1" s="196"/>
      <c r="T1" s="196"/>
      <c r="V1" s="104"/>
    </row>
    <row r="2" spans="1:23" ht="25.5" thickBot="1" x14ac:dyDescent="0.35">
      <c r="P2" s="103"/>
      <c r="Q2" s="103"/>
      <c r="R2" s="103"/>
      <c r="S2" s="104"/>
      <c r="U2" s="103"/>
      <c r="V2" s="110"/>
      <c r="W2" s="110" t="s">
        <v>0</v>
      </c>
    </row>
    <row r="3" spans="1:23" ht="82.5" thickBot="1" x14ac:dyDescent="0.35">
      <c r="A3" s="105" t="s">
        <v>191</v>
      </c>
      <c r="B3" s="102" t="s">
        <v>1</v>
      </c>
      <c r="C3" s="102" t="s">
        <v>305</v>
      </c>
      <c r="D3" s="102" t="s">
        <v>306</v>
      </c>
      <c r="E3" s="102" t="s">
        <v>307</v>
      </c>
      <c r="F3" s="102" t="s">
        <v>174</v>
      </c>
      <c r="G3" s="102" t="s">
        <v>175</v>
      </c>
      <c r="H3" s="102" t="s">
        <v>176</v>
      </c>
      <c r="I3" s="102" t="s">
        <v>177</v>
      </c>
      <c r="J3" s="102" t="s">
        <v>178</v>
      </c>
      <c r="K3" s="102" t="s">
        <v>179</v>
      </c>
      <c r="L3" s="102" t="s">
        <v>180</v>
      </c>
      <c r="M3" s="102" t="s">
        <v>181</v>
      </c>
      <c r="N3" s="102" t="s">
        <v>182</v>
      </c>
      <c r="O3" s="102" t="s">
        <v>298</v>
      </c>
      <c r="P3" s="102" t="s">
        <v>299</v>
      </c>
      <c r="Q3" s="102" t="s">
        <v>269</v>
      </c>
      <c r="R3" s="102" t="s">
        <v>308</v>
      </c>
      <c r="S3" s="102" t="s">
        <v>309</v>
      </c>
      <c r="T3" s="102" t="s">
        <v>303</v>
      </c>
      <c r="U3" s="102" t="s">
        <v>310</v>
      </c>
      <c r="V3" s="102" t="s">
        <v>311</v>
      </c>
      <c r="W3" s="102" t="s">
        <v>312</v>
      </c>
    </row>
    <row r="4" spans="1:23" ht="15.75" thickBot="1" x14ac:dyDescent="0.35">
      <c r="A4" s="106" t="s">
        <v>44</v>
      </c>
      <c r="B4" s="22">
        <v>293</v>
      </c>
      <c r="C4" s="22">
        <v>123</v>
      </c>
      <c r="D4" s="22">
        <v>135</v>
      </c>
      <c r="E4" s="22">
        <v>281</v>
      </c>
      <c r="F4" s="22">
        <v>3</v>
      </c>
      <c r="G4" s="22">
        <v>28</v>
      </c>
      <c r="H4" s="22">
        <v>256</v>
      </c>
      <c r="I4" s="22">
        <v>2</v>
      </c>
      <c r="J4" s="22">
        <v>20</v>
      </c>
      <c r="K4" s="22">
        <v>238</v>
      </c>
      <c r="L4" s="22">
        <v>3</v>
      </c>
      <c r="M4" s="22">
        <v>23</v>
      </c>
      <c r="N4" s="22">
        <v>218</v>
      </c>
      <c r="O4" s="22">
        <v>0</v>
      </c>
      <c r="P4" s="22">
        <v>21</v>
      </c>
      <c r="Q4" s="22">
        <v>197</v>
      </c>
      <c r="R4" s="22">
        <v>0</v>
      </c>
      <c r="S4" s="22">
        <v>7</v>
      </c>
      <c r="T4" s="22">
        <v>190</v>
      </c>
      <c r="U4" s="22">
        <v>0</v>
      </c>
      <c r="V4" s="22">
        <v>9</v>
      </c>
      <c r="W4" s="22">
        <v>181</v>
      </c>
    </row>
    <row r="5" spans="1:23" ht="15.75" thickBot="1" x14ac:dyDescent="0.35">
      <c r="A5" s="106" t="s">
        <v>31</v>
      </c>
      <c r="B5" s="22">
        <v>69</v>
      </c>
      <c r="C5" s="22">
        <v>82</v>
      </c>
      <c r="D5" s="22">
        <v>52</v>
      </c>
      <c r="E5" s="22">
        <v>99</v>
      </c>
      <c r="F5" s="22">
        <v>0</v>
      </c>
      <c r="G5" s="22">
        <v>1</v>
      </c>
      <c r="H5" s="22">
        <v>98</v>
      </c>
      <c r="I5" s="22">
        <v>3</v>
      </c>
      <c r="J5" s="22">
        <v>1</v>
      </c>
      <c r="K5" s="22">
        <v>100</v>
      </c>
      <c r="L5" s="22">
        <v>1</v>
      </c>
      <c r="M5" s="22">
        <v>4</v>
      </c>
      <c r="N5" s="22">
        <v>97</v>
      </c>
      <c r="O5" s="22">
        <v>1</v>
      </c>
      <c r="P5" s="22">
        <v>1</v>
      </c>
      <c r="Q5" s="22">
        <v>97</v>
      </c>
      <c r="R5" s="22">
        <v>3</v>
      </c>
      <c r="S5" s="22">
        <v>0</v>
      </c>
      <c r="T5" s="22">
        <v>100</v>
      </c>
      <c r="U5" s="22">
        <v>0</v>
      </c>
      <c r="V5" s="22">
        <v>1</v>
      </c>
      <c r="W5" s="22">
        <v>99</v>
      </c>
    </row>
    <row r="6" spans="1:23" ht="15.75" thickBot="1" x14ac:dyDescent="0.35">
      <c r="A6" s="106" t="s">
        <v>38</v>
      </c>
      <c r="B6" s="22">
        <v>68</v>
      </c>
      <c r="C6" s="22">
        <v>28</v>
      </c>
      <c r="D6" s="22">
        <v>23</v>
      </c>
      <c r="E6" s="22">
        <v>73</v>
      </c>
      <c r="F6" s="22">
        <v>0</v>
      </c>
      <c r="G6" s="22">
        <v>1</v>
      </c>
      <c r="H6" s="22">
        <v>72</v>
      </c>
      <c r="I6" s="22">
        <v>0</v>
      </c>
      <c r="J6" s="22">
        <v>0</v>
      </c>
      <c r="K6" s="22">
        <v>72</v>
      </c>
      <c r="L6" s="22">
        <v>0</v>
      </c>
      <c r="M6" s="22">
        <v>1</v>
      </c>
      <c r="N6" s="22">
        <v>71</v>
      </c>
      <c r="O6" s="22">
        <v>0</v>
      </c>
      <c r="P6" s="22">
        <v>0</v>
      </c>
      <c r="Q6" s="22">
        <v>71</v>
      </c>
      <c r="R6" s="22">
        <v>1</v>
      </c>
      <c r="S6" s="22">
        <v>3</v>
      </c>
      <c r="T6" s="22">
        <v>69</v>
      </c>
      <c r="U6" s="22">
        <v>1</v>
      </c>
      <c r="V6" s="22">
        <v>2</v>
      </c>
      <c r="W6" s="22">
        <v>68</v>
      </c>
    </row>
    <row r="7" spans="1:23" ht="15.75" thickBot="1" x14ac:dyDescent="0.35">
      <c r="A7" s="106" t="s">
        <v>91</v>
      </c>
      <c r="B7" s="22">
        <v>111</v>
      </c>
      <c r="C7" s="22">
        <v>117</v>
      </c>
      <c r="D7" s="22">
        <v>152</v>
      </c>
      <c r="E7" s="22">
        <v>76</v>
      </c>
      <c r="F7" s="22">
        <v>2</v>
      </c>
      <c r="G7" s="22">
        <v>1</v>
      </c>
      <c r="H7" s="22">
        <v>77</v>
      </c>
      <c r="I7" s="22">
        <v>1</v>
      </c>
      <c r="J7" s="22">
        <v>1</v>
      </c>
      <c r="K7" s="22">
        <v>77</v>
      </c>
      <c r="L7" s="22">
        <v>1</v>
      </c>
      <c r="M7" s="22">
        <v>1</v>
      </c>
      <c r="N7" s="22">
        <v>77</v>
      </c>
      <c r="O7" s="22">
        <v>2</v>
      </c>
      <c r="P7" s="22">
        <v>3</v>
      </c>
      <c r="Q7" s="22">
        <v>76</v>
      </c>
      <c r="R7" s="22">
        <v>0</v>
      </c>
      <c r="S7" s="22">
        <v>1</v>
      </c>
      <c r="T7" s="22">
        <v>75</v>
      </c>
      <c r="U7" s="22">
        <v>0</v>
      </c>
      <c r="V7" s="22">
        <v>1</v>
      </c>
      <c r="W7" s="22">
        <v>74</v>
      </c>
    </row>
    <row r="8" spans="1:23" ht="15.75" thickBot="1" x14ac:dyDescent="0.35">
      <c r="A8" s="106" t="s">
        <v>30</v>
      </c>
      <c r="B8" s="22">
        <v>74</v>
      </c>
      <c r="C8" s="22">
        <v>34</v>
      </c>
      <c r="D8" s="22">
        <v>31</v>
      </c>
      <c r="E8" s="22">
        <v>77</v>
      </c>
      <c r="F8" s="22">
        <v>1</v>
      </c>
      <c r="G8" s="22">
        <v>1</v>
      </c>
      <c r="H8" s="22">
        <v>77</v>
      </c>
      <c r="I8" s="22">
        <v>0</v>
      </c>
      <c r="J8" s="22">
        <v>0</v>
      </c>
      <c r="K8" s="22">
        <v>77</v>
      </c>
      <c r="L8" s="22">
        <v>0</v>
      </c>
      <c r="M8" s="22">
        <v>2</v>
      </c>
      <c r="N8" s="22">
        <v>75</v>
      </c>
      <c r="O8" s="22">
        <v>0</v>
      </c>
      <c r="P8" s="22">
        <v>1</v>
      </c>
      <c r="Q8" s="22">
        <v>74</v>
      </c>
      <c r="R8" s="22">
        <v>0</v>
      </c>
      <c r="S8" s="22">
        <v>0</v>
      </c>
      <c r="T8" s="22">
        <v>74</v>
      </c>
      <c r="U8" s="22">
        <v>0</v>
      </c>
      <c r="V8" s="22">
        <v>0</v>
      </c>
      <c r="W8" s="22">
        <v>74</v>
      </c>
    </row>
    <row r="9" spans="1:23" ht="15.75" thickBot="1" x14ac:dyDescent="0.35">
      <c r="A9" s="106" t="s">
        <v>93</v>
      </c>
      <c r="B9" s="22">
        <v>40</v>
      </c>
      <c r="C9" s="22">
        <v>48</v>
      </c>
      <c r="D9" s="22">
        <v>41</v>
      </c>
      <c r="E9" s="22">
        <v>47</v>
      </c>
      <c r="F9" s="22">
        <v>3</v>
      </c>
      <c r="G9" s="22">
        <v>4</v>
      </c>
      <c r="H9" s="22">
        <v>46</v>
      </c>
      <c r="I9" s="22">
        <v>1</v>
      </c>
      <c r="J9" s="22">
        <v>0</v>
      </c>
      <c r="K9" s="22">
        <v>47</v>
      </c>
      <c r="L9" s="22">
        <v>1</v>
      </c>
      <c r="M9" s="22">
        <v>3</v>
      </c>
      <c r="N9" s="22">
        <v>45</v>
      </c>
      <c r="O9" s="22">
        <v>0</v>
      </c>
      <c r="P9" s="22">
        <v>2</v>
      </c>
      <c r="Q9" s="22">
        <v>43</v>
      </c>
      <c r="R9" s="22">
        <v>2</v>
      </c>
      <c r="S9" s="22">
        <v>1</v>
      </c>
      <c r="T9" s="22">
        <v>44</v>
      </c>
      <c r="U9" s="22">
        <v>0</v>
      </c>
      <c r="V9" s="22">
        <v>0</v>
      </c>
      <c r="W9" s="22">
        <v>44</v>
      </c>
    </row>
    <row r="10" spans="1:23" ht="15.75" thickBot="1" x14ac:dyDescent="0.35">
      <c r="A10" s="106" t="s">
        <v>94</v>
      </c>
      <c r="B10" s="22">
        <v>71</v>
      </c>
      <c r="C10" s="22">
        <v>38</v>
      </c>
      <c r="D10" s="22">
        <v>42</v>
      </c>
      <c r="E10" s="22">
        <v>67</v>
      </c>
      <c r="F10" s="22">
        <v>0</v>
      </c>
      <c r="G10" s="22">
        <v>1</v>
      </c>
      <c r="H10" s="22">
        <v>66</v>
      </c>
      <c r="I10" s="22">
        <v>0</v>
      </c>
      <c r="J10" s="22">
        <v>0</v>
      </c>
      <c r="K10" s="22">
        <v>66</v>
      </c>
      <c r="L10" s="22">
        <v>1</v>
      </c>
      <c r="M10" s="22">
        <v>0</v>
      </c>
      <c r="N10" s="22">
        <v>67</v>
      </c>
      <c r="O10" s="22">
        <v>0</v>
      </c>
      <c r="P10" s="22">
        <v>2</v>
      </c>
      <c r="Q10" s="22">
        <v>65</v>
      </c>
      <c r="R10" s="22">
        <v>0</v>
      </c>
      <c r="S10" s="22">
        <v>1</v>
      </c>
      <c r="T10" s="22">
        <v>64</v>
      </c>
      <c r="U10" s="22">
        <v>0</v>
      </c>
      <c r="V10" s="22">
        <v>0</v>
      </c>
      <c r="W10" s="22">
        <v>64</v>
      </c>
    </row>
    <row r="11" spans="1:23" ht="15.75" thickBot="1" x14ac:dyDescent="0.35">
      <c r="A11" s="106" t="s">
        <v>115</v>
      </c>
      <c r="B11" s="22">
        <v>39</v>
      </c>
      <c r="C11" s="22">
        <v>54</v>
      </c>
      <c r="D11" s="22">
        <v>60</v>
      </c>
      <c r="E11" s="22">
        <v>33</v>
      </c>
      <c r="F11" s="22">
        <v>0</v>
      </c>
      <c r="G11" s="22">
        <v>0</v>
      </c>
      <c r="H11" s="22">
        <v>33</v>
      </c>
      <c r="I11" s="22">
        <v>1</v>
      </c>
      <c r="J11" s="22">
        <v>0</v>
      </c>
      <c r="K11" s="22">
        <v>34</v>
      </c>
      <c r="L11" s="22">
        <v>0</v>
      </c>
      <c r="M11" s="22">
        <v>0</v>
      </c>
      <c r="N11" s="22">
        <v>34</v>
      </c>
      <c r="O11" s="22">
        <v>1</v>
      </c>
      <c r="P11" s="22">
        <v>0</v>
      </c>
      <c r="Q11" s="22">
        <v>35</v>
      </c>
      <c r="R11" s="22">
        <v>0</v>
      </c>
      <c r="S11" s="22">
        <v>1</v>
      </c>
      <c r="T11" s="22">
        <v>34</v>
      </c>
      <c r="U11" s="22">
        <v>0</v>
      </c>
      <c r="V11" s="22">
        <v>0</v>
      </c>
      <c r="W11" s="22">
        <v>34</v>
      </c>
    </row>
    <row r="12" spans="1:23" ht="15.75" thickBot="1" x14ac:dyDescent="0.35">
      <c r="A12" s="106" t="s">
        <v>41</v>
      </c>
      <c r="B12" s="22">
        <v>372</v>
      </c>
      <c r="C12" s="22">
        <v>264</v>
      </c>
      <c r="D12" s="22">
        <v>247</v>
      </c>
      <c r="E12" s="22">
        <v>389</v>
      </c>
      <c r="F12" s="22">
        <v>0</v>
      </c>
      <c r="G12" s="22">
        <v>14</v>
      </c>
      <c r="H12" s="22">
        <v>375</v>
      </c>
      <c r="I12" s="22">
        <v>8</v>
      </c>
      <c r="J12" s="22">
        <v>6</v>
      </c>
      <c r="K12" s="22">
        <v>377</v>
      </c>
      <c r="L12" s="22">
        <v>3</v>
      </c>
      <c r="M12" s="22">
        <v>11</v>
      </c>
      <c r="N12" s="22">
        <v>369</v>
      </c>
      <c r="O12" s="22">
        <v>2</v>
      </c>
      <c r="P12" s="22">
        <v>4</v>
      </c>
      <c r="Q12" s="22">
        <v>367</v>
      </c>
      <c r="R12" s="22">
        <v>6</v>
      </c>
      <c r="S12" s="22">
        <v>6</v>
      </c>
      <c r="T12" s="22">
        <v>367</v>
      </c>
      <c r="U12" s="22">
        <v>1</v>
      </c>
      <c r="V12" s="22">
        <v>4</v>
      </c>
      <c r="W12" s="22">
        <v>364</v>
      </c>
    </row>
    <row r="13" spans="1:23" ht="15.75" thickBot="1" x14ac:dyDescent="0.35">
      <c r="A13" s="106" t="s">
        <v>97</v>
      </c>
      <c r="B13" s="22">
        <v>48</v>
      </c>
      <c r="C13" s="22">
        <v>47</v>
      </c>
      <c r="D13" s="22">
        <v>32</v>
      </c>
      <c r="E13" s="22">
        <v>63</v>
      </c>
      <c r="F13" s="22">
        <v>0</v>
      </c>
      <c r="G13" s="22">
        <v>1</v>
      </c>
      <c r="H13" s="22">
        <v>62</v>
      </c>
      <c r="I13" s="22">
        <v>0</v>
      </c>
      <c r="J13" s="22">
        <v>1</v>
      </c>
      <c r="K13" s="22">
        <v>61</v>
      </c>
      <c r="L13" s="22">
        <v>1</v>
      </c>
      <c r="M13" s="22">
        <v>1</v>
      </c>
      <c r="N13" s="22">
        <v>61</v>
      </c>
      <c r="O13" s="22">
        <v>0</v>
      </c>
      <c r="P13" s="22">
        <v>3</v>
      </c>
      <c r="Q13" s="22">
        <v>58</v>
      </c>
      <c r="R13" s="22">
        <v>0</v>
      </c>
      <c r="S13" s="22">
        <v>0</v>
      </c>
      <c r="T13" s="22">
        <v>58</v>
      </c>
      <c r="U13" s="22">
        <v>1</v>
      </c>
      <c r="V13" s="22">
        <v>0</v>
      </c>
      <c r="W13" s="22">
        <v>59</v>
      </c>
    </row>
    <row r="14" spans="1:23" ht="15.75" thickBot="1" x14ac:dyDescent="0.35">
      <c r="A14" s="106" t="s">
        <v>98</v>
      </c>
      <c r="B14" s="22">
        <v>135</v>
      </c>
      <c r="C14" s="22">
        <v>86</v>
      </c>
      <c r="D14" s="22">
        <v>102</v>
      </c>
      <c r="E14" s="22">
        <v>119</v>
      </c>
      <c r="F14" s="22">
        <v>0</v>
      </c>
      <c r="G14" s="22">
        <v>0</v>
      </c>
      <c r="H14" s="22">
        <v>119</v>
      </c>
      <c r="I14" s="22">
        <v>0</v>
      </c>
      <c r="J14" s="22">
        <v>1</v>
      </c>
      <c r="K14" s="22">
        <v>118</v>
      </c>
      <c r="L14" s="22">
        <v>1</v>
      </c>
      <c r="M14" s="22">
        <v>4</v>
      </c>
      <c r="N14" s="22">
        <v>115</v>
      </c>
      <c r="O14" s="22">
        <v>0</v>
      </c>
      <c r="P14" s="22">
        <v>0</v>
      </c>
      <c r="Q14" s="22">
        <v>115</v>
      </c>
      <c r="R14" s="22">
        <v>0</v>
      </c>
      <c r="S14" s="22">
        <v>0</v>
      </c>
      <c r="T14" s="22">
        <v>115</v>
      </c>
      <c r="U14" s="22">
        <v>0</v>
      </c>
      <c r="V14" s="22">
        <v>0</v>
      </c>
      <c r="W14" s="22">
        <v>115</v>
      </c>
    </row>
    <row r="15" spans="1:23" ht="15.75" thickBot="1" x14ac:dyDescent="0.35">
      <c r="A15" s="106" t="s">
        <v>87</v>
      </c>
      <c r="B15" s="22">
        <v>158</v>
      </c>
      <c r="C15" s="22">
        <v>82</v>
      </c>
      <c r="D15" s="22">
        <v>94</v>
      </c>
      <c r="E15" s="22">
        <v>146</v>
      </c>
      <c r="F15" s="22">
        <v>2</v>
      </c>
      <c r="G15" s="22">
        <v>7</v>
      </c>
      <c r="H15" s="22">
        <v>141</v>
      </c>
      <c r="I15" s="22">
        <v>0</v>
      </c>
      <c r="J15" s="22">
        <v>2</v>
      </c>
      <c r="K15" s="22">
        <v>139</v>
      </c>
      <c r="L15" s="22">
        <v>0</v>
      </c>
      <c r="M15" s="22">
        <v>7</v>
      </c>
      <c r="N15" s="22">
        <v>132</v>
      </c>
      <c r="O15" s="22">
        <v>1</v>
      </c>
      <c r="P15" s="22">
        <v>7</v>
      </c>
      <c r="Q15" s="22">
        <v>126</v>
      </c>
      <c r="R15" s="22">
        <v>3</v>
      </c>
      <c r="S15" s="22">
        <v>7</v>
      </c>
      <c r="T15" s="22">
        <v>122</v>
      </c>
      <c r="U15" s="22">
        <v>1</v>
      </c>
      <c r="V15" s="22">
        <v>0</v>
      </c>
      <c r="W15" s="22">
        <v>123</v>
      </c>
    </row>
    <row r="16" spans="1:23" ht="15.75" thickBot="1" x14ac:dyDescent="0.35">
      <c r="A16" s="106" t="s">
        <v>183</v>
      </c>
      <c r="B16" s="22">
        <v>57</v>
      </c>
      <c r="C16" s="22">
        <v>59</v>
      </c>
      <c r="D16" s="22">
        <v>70</v>
      </c>
      <c r="E16" s="22">
        <v>46</v>
      </c>
      <c r="F16" s="22">
        <v>0</v>
      </c>
      <c r="G16" s="22">
        <v>0</v>
      </c>
      <c r="H16" s="22">
        <v>46</v>
      </c>
      <c r="I16" s="22">
        <v>0</v>
      </c>
      <c r="J16" s="22">
        <v>0</v>
      </c>
      <c r="K16" s="22">
        <v>46</v>
      </c>
      <c r="L16" s="22">
        <v>1</v>
      </c>
      <c r="M16" s="22">
        <v>1</v>
      </c>
      <c r="N16" s="22">
        <v>46</v>
      </c>
      <c r="O16" s="22">
        <v>1</v>
      </c>
      <c r="P16" s="22">
        <v>0</v>
      </c>
      <c r="Q16" s="22">
        <v>47</v>
      </c>
      <c r="R16" s="22">
        <v>0</v>
      </c>
      <c r="S16" s="22">
        <v>5</v>
      </c>
      <c r="T16" s="22">
        <v>42</v>
      </c>
      <c r="U16" s="22">
        <v>0</v>
      </c>
      <c r="V16" s="22">
        <v>0</v>
      </c>
      <c r="W16" s="22">
        <v>42</v>
      </c>
    </row>
    <row r="17" spans="1:23" ht="15.75" thickBot="1" x14ac:dyDescent="0.35">
      <c r="A17" s="106" t="s">
        <v>166</v>
      </c>
      <c r="B17" s="22">
        <v>68</v>
      </c>
      <c r="C17" s="22">
        <v>52</v>
      </c>
      <c r="D17" s="22">
        <v>65</v>
      </c>
      <c r="E17" s="22">
        <v>55</v>
      </c>
      <c r="F17" s="22">
        <v>2</v>
      </c>
      <c r="G17" s="22">
        <v>1</v>
      </c>
      <c r="H17" s="22">
        <v>56</v>
      </c>
      <c r="I17" s="22">
        <v>1</v>
      </c>
      <c r="J17" s="22">
        <v>0</v>
      </c>
      <c r="K17" s="22">
        <v>57</v>
      </c>
      <c r="L17" s="22">
        <v>0</v>
      </c>
      <c r="M17" s="22">
        <v>0</v>
      </c>
      <c r="N17" s="22">
        <v>57</v>
      </c>
      <c r="O17" s="22">
        <v>1</v>
      </c>
      <c r="P17" s="22">
        <v>0</v>
      </c>
      <c r="Q17" s="22">
        <v>58</v>
      </c>
      <c r="R17" s="22">
        <v>2</v>
      </c>
      <c r="S17" s="22">
        <v>2</v>
      </c>
      <c r="T17" s="22">
        <v>58</v>
      </c>
      <c r="U17" s="22">
        <v>1</v>
      </c>
      <c r="V17" s="22">
        <v>0</v>
      </c>
      <c r="W17" s="22">
        <v>59</v>
      </c>
    </row>
    <row r="18" spans="1:23" ht="15.75" thickBot="1" x14ac:dyDescent="0.35">
      <c r="A18" s="106" t="s">
        <v>36</v>
      </c>
      <c r="B18" s="22">
        <v>23</v>
      </c>
      <c r="C18" s="22">
        <v>10</v>
      </c>
      <c r="D18" s="22">
        <v>10</v>
      </c>
      <c r="E18" s="22">
        <v>23</v>
      </c>
      <c r="F18" s="22">
        <v>0</v>
      </c>
      <c r="G18" s="22">
        <v>0</v>
      </c>
      <c r="H18" s="22">
        <v>23</v>
      </c>
      <c r="I18" s="22">
        <v>0</v>
      </c>
      <c r="J18" s="22">
        <v>0</v>
      </c>
      <c r="K18" s="22">
        <v>23</v>
      </c>
      <c r="L18" s="22">
        <v>1</v>
      </c>
      <c r="M18" s="22">
        <v>0</v>
      </c>
      <c r="N18" s="22">
        <v>24</v>
      </c>
      <c r="O18" s="22">
        <v>3</v>
      </c>
      <c r="P18" s="22">
        <v>2</v>
      </c>
      <c r="Q18" s="22">
        <v>25</v>
      </c>
      <c r="R18" s="22">
        <v>0</v>
      </c>
      <c r="S18" s="22">
        <v>1</v>
      </c>
      <c r="T18" s="22">
        <v>24</v>
      </c>
      <c r="U18" s="22">
        <v>0</v>
      </c>
      <c r="V18" s="22">
        <v>0</v>
      </c>
      <c r="W18" s="22">
        <v>24</v>
      </c>
    </row>
    <row r="19" spans="1:23" ht="15.75" thickBot="1" x14ac:dyDescent="0.35">
      <c r="A19" s="106" t="s">
        <v>37</v>
      </c>
      <c r="B19" s="22">
        <v>122</v>
      </c>
      <c r="C19" s="22">
        <v>112</v>
      </c>
      <c r="D19" s="22">
        <v>102</v>
      </c>
      <c r="E19" s="22">
        <v>132</v>
      </c>
      <c r="F19" s="22">
        <v>6</v>
      </c>
      <c r="G19" s="22">
        <v>7</v>
      </c>
      <c r="H19" s="22">
        <v>131</v>
      </c>
      <c r="I19" s="22">
        <v>2</v>
      </c>
      <c r="J19" s="22">
        <v>3</v>
      </c>
      <c r="K19" s="22">
        <v>130</v>
      </c>
      <c r="L19" s="22">
        <v>2</v>
      </c>
      <c r="M19" s="22">
        <v>0</v>
      </c>
      <c r="N19" s="22">
        <v>132</v>
      </c>
      <c r="O19" s="22">
        <v>6</v>
      </c>
      <c r="P19" s="22">
        <v>2</v>
      </c>
      <c r="Q19" s="22">
        <v>136</v>
      </c>
      <c r="R19" s="22">
        <v>3</v>
      </c>
      <c r="S19" s="22">
        <v>3</v>
      </c>
      <c r="T19" s="22">
        <v>136</v>
      </c>
      <c r="U19" s="22">
        <v>0</v>
      </c>
      <c r="V19" s="22">
        <v>1</v>
      </c>
      <c r="W19" s="22">
        <v>135</v>
      </c>
    </row>
    <row r="20" spans="1:23" ht="15.75" thickBot="1" x14ac:dyDescent="0.35">
      <c r="A20" s="106" t="s">
        <v>116</v>
      </c>
      <c r="B20" s="22">
        <v>22</v>
      </c>
      <c r="C20" s="22">
        <v>5</v>
      </c>
      <c r="D20" s="22">
        <v>8</v>
      </c>
      <c r="E20" s="22">
        <v>19</v>
      </c>
      <c r="F20" s="22">
        <v>0</v>
      </c>
      <c r="G20" s="22">
        <v>0</v>
      </c>
      <c r="H20" s="22">
        <v>19</v>
      </c>
      <c r="I20" s="22">
        <v>0</v>
      </c>
      <c r="J20" s="22">
        <v>0</v>
      </c>
      <c r="K20" s="22">
        <v>19</v>
      </c>
      <c r="L20" s="22">
        <v>0</v>
      </c>
      <c r="M20" s="22">
        <v>0</v>
      </c>
      <c r="N20" s="22">
        <v>19</v>
      </c>
      <c r="O20" s="22">
        <v>0</v>
      </c>
      <c r="P20" s="22">
        <v>0</v>
      </c>
      <c r="Q20" s="22">
        <v>19</v>
      </c>
      <c r="R20" s="22">
        <v>0</v>
      </c>
      <c r="S20" s="22">
        <v>0</v>
      </c>
      <c r="T20" s="22">
        <v>19</v>
      </c>
      <c r="U20" s="22">
        <v>0</v>
      </c>
      <c r="V20" s="22">
        <v>0</v>
      </c>
      <c r="W20" s="22">
        <v>19</v>
      </c>
    </row>
    <row r="21" spans="1:23" ht="15.75" thickBot="1" x14ac:dyDescent="0.35">
      <c r="A21" s="106" t="s">
        <v>117</v>
      </c>
      <c r="B21" s="22">
        <v>10</v>
      </c>
      <c r="C21" s="22">
        <v>3</v>
      </c>
      <c r="D21" s="22">
        <v>2</v>
      </c>
      <c r="E21" s="22">
        <v>11</v>
      </c>
      <c r="F21" s="22">
        <v>0</v>
      </c>
      <c r="G21" s="22">
        <v>0</v>
      </c>
      <c r="H21" s="22">
        <v>11</v>
      </c>
      <c r="I21" s="22">
        <v>0</v>
      </c>
      <c r="J21" s="22">
        <v>0</v>
      </c>
      <c r="K21" s="22">
        <v>11</v>
      </c>
      <c r="L21" s="22">
        <v>0</v>
      </c>
      <c r="M21" s="22">
        <v>0</v>
      </c>
      <c r="N21" s="22">
        <v>11</v>
      </c>
      <c r="O21" s="22">
        <v>0</v>
      </c>
      <c r="P21" s="22">
        <v>0</v>
      </c>
      <c r="Q21" s="22">
        <v>11</v>
      </c>
      <c r="R21" s="22">
        <v>0</v>
      </c>
      <c r="S21" s="22">
        <v>0</v>
      </c>
      <c r="T21" s="22">
        <v>11</v>
      </c>
      <c r="U21" s="22">
        <v>0</v>
      </c>
      <c r="V21" s="22">
        <v>0</v>
      </c>
      <c r="W21" s="22">
        <v>11</v>
      </c>
    </row>
    <row r="22" spans="1:23" ht="15.75" thickBot="1" x14ac:dyDescent="0.35">
      <c r="A22" s="106" t="s">
        <v>27</v>
      </c>
      <c r="B22" s="22">
        <v>21</v>
      </c>
      <c r="C22" s="22">
        <v>19</v>
      </c>
      <c r="D22" s="22">
        <v>8</v>
      </c>
      <c r="E22" s="22">
        <v>32</v>
      </c>
      <c r="F22" s="22">
        <v>0</v>
      </c>
      <c r="G22" s="22">
        <v>1</v>
      </c>
      <c r="H22" s="22">
        <v>31</v>
      </c>
      <c r="I22" s="22">
        <v>0</v>
      </c>
      <c r="J22" s="22">
        <v>0</v>
      </c>
      <c r="K22" s="22">
        <v>31</v>
      </c>
      <c r="L22" s="22">
        <v>0</v>
      </c>
      <c r="M22" s="22">
        <v>0</v>
      </c>
      <c r="N22" s="22">
        <v>31</v>
      </c>
      <c r="O22" s="22">
        <v>0</v>
      </c>
      <c r="P22" s="22">
        <v>1</v>
      </c>
      <c r="Q22" s="22">
        <v>30</v>
      </c>
      <c r="R22" s="22">
        <v>0</v>
      </c>
      <c r="S22" s="22">
        <v>1</v>
      </c>
      <c r="T22" s="22">
        <v>29</v>
      </c>
      <c r="U22" s="22">
        <v>0</v>
      </c>
      <c r="V22" s="22">
        <v>0</v>
      </c>
      <c r="W22" s="22">
        <v>29</v>
      </c>
    </row>
    <row r="23" spans="1:23" ht="15.75" thickBot="1" x14ac:dyDescent="0.35">
      <c r="A23" s="107" t="s">
        <v>184</v>
      </c>
      <c r="B23" s="20">
        <v>1801</v>
      </c>
      <c r="C23" s="20">
        <v>1263</v>
      </c>
      <c r="D23" s="20">
        <v>1276</v>
      </c>
      <c r="E23" s="20">
        <v>1788</v>
      </c>
      <c r="F23" s="21">
        <v>19</v>
      </c>
      <c r="G23" s="21">
        <v>68</v>
      </c>
      <c r="H23" s="20">
        <v>1739</v>
      </c>
      <c r="I23" s="21">
        <v>19</v>
      </c>
      <c r="J23" s="21">
        <v>35</v>
      </c>
      <c r="K23" s="20">
        <v>1723</v>
      </c>
      <c r="L23" s="21">
        <v>16</v>
      </c>
      <c r="M23" s="21">
        <v>58</v>
      </c>
      <c r="N23" s="20">
        <v>1681</v>
      </c>
      <c r="O23" s="21">
        <v>18</v>
      </c>
      <c r="P23" s="21">
        <v>49</v>
      </c>
      <c r="Q23" s="20">
        <v>1650</v>
      </c>
      <c r="R23" s="21">
        <v>20</v>
      </c>
      <c r="S23" s="21">
        <v>39</v>
      </c>
      <c r="T23" s="20">
        <v>1631</v>
      </c>
      <c r="U23" s="21">
        <v>5</v>
      </c>
      <c r="V23" s="21">
        <v>18</v>
      </c>
      <c r="W23" s="20">
        <v>1618</v>
      </c>
    </row>
    <row r="24" spans="1:23" ht="15.75" thickBot="1" x14ac:dyDescent="0.35">
      <c r="A24" s="106" t="s">
        <v>165</v>
      </c>
      <c r="B24" s="108" t="s">
        <v>167</v>
      </c>
      <c r="C24" s="108" t="s">
        <v>167</v>
      </c>
      <c r="D24" s="108" t="s">
        <v>167</v>
      </c>
      <c r="E24" s="108">
        <v>159</v>
      </c>
      <c r="F24" s="108">
        <v>3</v>
      </c>
      <c r="G24" s="108">
        <v>4</v>
      </c>
      <c r="H24" s="22">
        <v>158</v>
      </c>
      <c r="I24" s="22">
        <v>2</v>
      </c>
      <c r="J24" s="22">
        <v>5</v>
      </c>
      <c r="K24" s="22">
        <v>155</v>
      </c>
      <c r="L24" s="22">
        <v>2</v>
      </c>
      <c r="M24" s="22">
        <v>3</v>
      </c>
      <c r="N24" s="22">
        <v>154</v>
      </c>
      <c r="O24" s="22">
        <v>0</v>
      </c>
      <c r="P24" s="22">
        <v>0</v>
      </c>
      <c r="Q24" s="22">
        <v>154</v>
      </c>
      <c r="R24" s="22">
        <v>2</v>
      </c>
      <c r="S24" s="22">
        <v>2</v>
      </c>
      <c r="T24" s="22">
        <v>154</v>
      </c>
      <c r="U24" s="22">
        <v>0</v>
      </c>
      <c r="V24" s="22">
        <v>0</v>
      </c>
      <c r="W24" s="22">
        <v>154</v>
      </c>
    </row>
    <row r="25" spans="1:23" s="109" customFormat="1" ht="15.75" thickBot="1" x14ac:dyDescent="0.35">
      <c r="A25" s="107" t="s">
        <v>168</v>
      </c>
      <c r="B25" s="191" t="s">
        <v>167</v>
      </c>
      <c r="C25" s="191" t="s">
        <v>167</v>
      </c>
      <c r="D25" s="191" t="s">
        <v>167</v>
      </c>
      <c r="E25" s="20">
        <v>1986</v>
      </c>
      <c r="F25" s="191">
        <v>22</v>
      </c>
      <c r="G25" s="191">
        <v>72</v>
      </c>
      <c r="H25" s="20">
        <v>1897</v>
      </c>
      <c r="I25" s="21">
        <v>21</v>
      </c>
      <c r="J25" s="21">
        <v>40</v>
      </c>
      <c r="K25" s="20">
        <v>1878</v>
      </c>
      <c r="L25" s="21">
        <v>18</v>
      </c>
      <c r="M25" s="21">
        <v>61</v>
      </c>
      <c r="N25" s="20">
        <v>1835</v>
      </c>
      <c r="O25" s="21">
        <v>18</v>
      </c>
      <c r="P25" s="21">
        <v>49</v>
      </c>
      <c r="Q25" s="20">
        <v>1804</v>
      </c>
      <c r="R25" s="21">
        <v>22</v>
      </c>
      <c r="S25" s="21">
        <v>41</v>
      </c>
      <c r="T25" s="20">
        <v>1785</v>
      </c>
      <c r="U25" s="21">
        <v>5</v>
      </c>
      <c r="V25" s="21">
        <v>18</v>
      </c>
      <c r="W25" s="20">
        <v>1772</v>
      </c>
    </row>
  </sheetData>
  <sheetProtection algorithmName="SHA-512" hashValue="cL3zOeo4RkojFJornYfVoNn0yPDaY8Dn8WlAobbYHOT2iRbldwNfVi8/UcHTCqCZgrRmygMkPzLvqXl8yXPYxw==" saltValue="9wFzgb2PCPn4KyFItGCB3w==" spinCount="100000" sheet="1" autoFilter="0"/>
  <mergeCells count="1">
    <mergeCell ref="A1:T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9">
    <tabColor rgb="FFFFC000"/>
    <pageSetUpPr fitToPage="1"/>
  </sheetPr>
  <dimension ref="A1:AB18"/>
  <sheetViews>
    <sheetView zoomScale="110" zoomScaleNormal="110" workbookViewId="0">
      <selection sqref="A1:T1"/>
    </sheetView>
  </sheetViews>
  <sheetFormatPr baseColWidth="10" defaultColWidth="11.5703125" defaultRowHeight="12.75" x14ac:dyDescent="0.2"/>
  <cols>
    <col min="1" max="1" width="17" style="26" customWidth="1"/>
    <col min="2" max="18" width="5.5703125" style="26" customWidth="1"/>
    <col min="19" max="19" width="5.5703125" style="30" customWidth="1"/>
    <col min="20" max="21" width="5.5703125" style="26" customWidth="1"/>
    <col min="22" max="22" width="5.5703125" style="30" customWidth="1"/>
    <col min="23" max="23" width="5.5703125" style="26" customWidth="1"/>
    <col min="24" max="16384" width="11.5703125" style="26"/>
  </cols>
  <sheetData>
    <row r="1" spans="1:28" ht="20.100000000000001" customHeight="1" x14ac:dyDescent="0.2">
      <c r="A1" s="203" t="s">
        <v>187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4"/>
      <c r="R1" s="204"/>
      <c r="S1" s="204"/>
      <c r="T1" s="204"/>
      <c r="V1" s="26"/>
    </row>
    <row r="2" spans="1:28" ht="13.5" thickBot="1" x14ac:dyDescent="0.25">
      <c r="W2" s="60" t="s">
        <v>0</v>
      </c>
    </row>
    <row r="3" spans="1:28" ht="114.75" customHeight="1" thickBot="1" x14ac:dyDescent="0.25">
      <c r="A3" s="111" t="s">
        <v>193</v>
      </c>
      <c r="B3" s="102" t="s">
        <v>1</v>
      </c>
      <c r="C3" s="102" t="s">
        <v>305</v>
      </c>
      <c r="D3" s="102" t="s">
        <v>306</v>
      </c>
      <c r="E3" s="102" t="s">
        <v>307</v>
      </c>
      <c r="F3" s="102" t="s">
        <v>174</v>
      </c>
      <c r="G3" s="102" t="s">
        <v>175</v>
      </c>
      <c r="H3" s="102" t="s">
        <v>176</v>
      </c>
      <c r="I3" s="102" t="s">
        <v>177</v>
      </c>
      <c r="J3" s="102" t="s">
        <v>178</v>
      </c>
      <c r="K3" s="102" t="s">
        <v>179</v>
      </c>
      <c r="L3" s="102" t="s">
        <v>180</v>
      </c>
      <c r="M3" s="102" t="s">
        <v>181</v>
      </c>
      <c r="N3" s="102" t="s">
        <v>182</v>
      </c>
      <c r="O3" s="102" t="s">
        <v>298</v>
      </c>
      <c r="P3" s="102" t="s">
        <v>299</v>
      </c>
      <c r="Q3" s="102" t="s">
        <v>269</v>
      </c>
      <c r="R3" s="102" t="s">
        <v>308</v>
      </c>
      <c r="S3" s="102" t="s">
        <v>309</v>
      </c>
      <c r="T3" s="102" t="s">
        <v>303</v>
      </c>
      <c r="U3" s="102" t="s">
        <v>310</v>
      </c>
      <c r="V3" s="102" t="s">
        <v>311</v>
      </c>
      <c r="W3" s="102" t="s">
        <v>312</v>
      </c>
    </row>
    <row r="4" spans="1:28" ht="20.100000000000001" customHeight="1" thickBot="1" x14ac:dyDescent="0.25">
      <c r="A4" s="106" t="s">
        <v>188</v>
      </c>
      <c r="B4" s="22">
        <v>18</v>
      </c>
      <c r="C4" s="22">
        <v>0</v>
      </c>
      <c r="D4" s="22">
        <v>0</v>
      </c>
      <c r="E4" s="22">
        <v>18</v>
      </c>
      <c r="F4" s="22">
        <v>0</v>
      </c>
      <c r="G4" s="22">
        <v>0</v>
      </c>
      <c r="H4" s="22">
        <v>18</v>
      </c>
      <c r="I4" s="22">
        <v>0</v>
      </c>
      <c r="J4" s="22">
        <v>0</v>
      </c>
      <c r="K4" s="22">
        <v>18</v>
      </c>
      <c r="L4" s="22">
        <v>0</v>
      </c>
      <c r="M4" s="22">
        <v>0</v>
      </c>
      <c r="N4" s="22">
        <v>18</v>
      </c>
      <c r="O4" s="22">
        <v>0</v>
      </c>
      <c r="P4" s="22">
        <v>0</v>
      </c>
      <c r="Q4" s="22">
        <v>18</v>
      </c>
      <c r="R4" s="22">
        <v>0</v>
      </c>
      <c r="S4" s="22">
        <v>0</v>
      </c>
      <c r="T4" s="22">
        <v>18</v>
      </c>
      <c r="U4" s="22">
        <v>0</v>
      </c>
      <c r="V4" s="22">
        <v>0</v>
      </c>
      <c r="W4" s="22">
        <v>18</v>
      </c>
    </row>
    <row r="5" spans="1:28" ht="20.100000000000001" customHeight="1" thickBot="1" x14ac:dyDescent="0.25">
      <c r="A5" s="106" t="s">
        <v>190</v>
      </c>
      <c r="B5" s="22">
        <v>104</v>
      </c>
      <c r="C5" s="22">
        <v>43</v>
      </c>
      <c r="D5" s="22">
        <v>68</v>
      </c>
      <c r="E5" s="22">
        <v>79</v>
      </c>
      <c r="F5" s="22">
        <v>2</v>
      </c>
      <c r="G5" s="22">
        <v>1</v>
      </c>
      <c r="H5" s="22">
        <v>80</v>
      </c>
      <c r="I5" s="22">
        <v>1</v>
      </c>
      <c r="J5" s="22">
        <v>2</v>
      </c>
      <c r="K5" s="22">
        <v>79</v>
      </c>
      <c r="L5" s="22">
        <v>2</v>
      </c>
      <c r="M5" s="22">
        <v>0</v>
      </c>
      <c r="N5" s="22">
        <v>81</v>
      </c>
      <c r="O5" s="22">
        <v>0</v>
      </c>
      <c r="P5" s="22">
        <v>0</v>
      </c>
      <c r="Q5" s="22">
        <v>81</v>
      </c>
      <c r="R5" s="22">
        <v>2</v>
      </c>
      <c r="S5" s="22">
        <v>2</v>
      </c>
      <c r="T5" s="22">
        <v>81</v>
      </c>
      <c r="U5" s="22">
        <v>0</v>
      </c>
      <c r="V5" s="22">
        <v>0</v>
      </c>
      <c r="W5" s="22">
        <v>81</v>
      </c>
    </row>
    <row r="6" spans="1:28" ht="20.100000000000001" customHeight="1" thickBot="1" x14ac:dyDescent="0.25">
      <c r="A6" s="106" t="s">
        <v>189</v>
      </c>
      <c r="B6" s="22">
        <v>22</v>
      </c>
      <c r="C6" s="22">
        <v>3</v>
      </c>
      <c r="D6" s="22">
        <v>13</v>
      </c>
      <c r="E6" s="22">
        <v>12</v>
      </c>
      <c r="F6" s="22">
        <v>0</v>
      </c>
      <c r="G6" s="22">
        <v>0</v>
      </c>
      <c r="H6" s="22">
        <v>12</v>
      </c>
      <c r="I6" s="22">
        <v>0</v>
      </c>
      <c r="J6" s="22">
        <v>1</v>
      </c>
      <c r="K6" s="22">
        <v>11</v>
      </c>
      <c r="L6" s="22">
        <v>0</v>
      </c>
      <c r="M6" s="22">
        <v>1</v>
      </c>
      <c r="N6" s="22">
        <v>10</v>
      </c>
      <c r="O6" s="22">
        <v>0</v>
      </c>
      <c r="P6" s="22">
        <v>0</v>
      </c>
      <c r="Q6" s="22">
        <v>10</v>
      </c>
      <c r="R6" s="22">
        <v>0</v>
      </c>
      <c r="S6" s="22">
        <v>0</v>
      </c>
      <c r="T6" s="22">
        <v>10</v>
      </c>
      <c r="U6" s="22">
        <v>0</v>
      </c>
      <c r="V6" s="22">
        <v>0</v>
      </c>
      <c r="W6" s="22">
        <v>10</v>
      </c>
    </row>
    <row r="7" spans="1:28" ht="20.100000000000001" customHeight="1" thickBot="1" x14ac:dyDescent="0.25">
      <c r="A7" s="106" t="s">
        <v>4</v>
      </c>
      <c r="B7" s="22">
        <v>26</v>
      </c>
      <c r="C7" s="22">
        <v>40</v>
      </c>
      <c r="D7" s="22">
        <v>14</v>
      </c>
      <c r="E7" s="22">
        <v>52</v>
      </c>
      <c r="F7" s="22">
        <v>1</v>
      </c>
      <c r="G7" s="22">
        <v>0</v>
      </c>
      <c r="H7" s="22">
        <v>53</v>
      </c>
      <c r="I7" s="22">
        <v>3</v>
      </c>
      <c r="J7" s="22">
        <v>0</v>
      </c>
      <c r="K7" s="22">
        <v>56</v>
      </c>
      <c r="L7" s="22">
        <v>2</v>
      </c>
      <c r="M7" s="22">
        <v>2</v>
      </c>
      <c r="N7" s="22">
        <v>56</v>
      </c>
      <c r="O7" s="22">
        <v>1</v>
      </c>
      <c r="P7" s="22">
        <v>0</v>
      </c>
      <c r="Q7" s="22">
        <v>57</v>
      </c>
      <c r="R7" s="22">
        <v>0</v>
      </c>
      <c r="S7" s="22">
        <v>1</v>
      </c>
      <c r="T7" s="22">
        <v>56</v>
      </c>
      <c r="U7" s="22">
        <v>0</v>
      </c>
      <c r="V7" s="22">
        <v>0</v>
      </c>
      <c r="W7" s="22">
        <v>56</v>
      </c>
    </row>
    <row r="8" spans="1:28" ht="20.100000000000001" customHeight="1" thickBot="1" x14ac:dyDescent="0.25">
      <c r="A8" s="106" t="s">
        <v>185</v>
      </c>
      <c r="B8" s="22">
        <v>4</v>
      </c>
      <c r="C8" s="22">
        <v>53</v>
      </c>
      <c r="D8" s="22">
        <v>9</v>
      </c>
      <c r="E8" s="22">
        <v>48</v>
      </c>
      <c r="F8" s="22">
        <v>2</v>
      </c>
      <c r="G8" s="22">
        <v>0</v>
      </c>
      <c r="H8" s="22">
        <v>50</v>
      </c>
      <c r="I8" s="22">
        <v>0</v>
      </c>
      <c r="J8" s="22">
        <v>0</v>
      </c>
      <c r="K8" s="22">
        <v>50</v>
      </c>
      <c r="L8" s="22">
        <v>1</v>
      </c>
      <c r="M8" s="22">
        <v>0</v>
      </c>
      <c r="N8" s="22">
        <v>51</v>
      </c>
      <c r="O8" s="22">
        <v>2</v>
      </c>
      <c r="P8" s="22">
        <v>5</v>
      </c>
      <c r="Q8" s="22">
        <v>48</v>
      </c>
      <c r="R8" s="22">
        <v>0</v>
      </c>
      <c r="S8" s="22">
        <v>1</v>
      </c>
      <c r="T8" s="22">
        <v>47</v>
      </c>
      <c r="U8" s="22">
        <v>0</v>
      </c>
      <c r="V8" s="22">
        <v>0</v>
      </c>
      <c r="W8" s="22">
        <v>47</v>
      </c>
    </row>
    <row r="9" spans="1:28" ht="20.100000000000001" customHeight="1" thickBot="1" x14ac:dyDescent="0.25">
      <c r="A9" s="106" t="s">
        <v>6</v>
      </c>
      <c r="B9" s="22">
        <v>162</v>
      </c>
      <c r="C9" s="22">
        <v>102</v>
      </c>
      <c r="D9" s="22">
        <v>126</v>
      </c>
      <c r="E9" s="22">
        <v>138</v>
      </c>
      <c r="F9" s="22">
        <v>2</v>
      </c>
      <c r="G9" s="22">
        <v>2</v>
      </c>
      <c r="H9" s="22">
        <v>138</v>
      </c>
      <c r="I9" s="22">
        <v>4</v>
      </c>
      <c r="J9" s="22">
        <v>0</v>
      </c>
      <c r="K9" s="22">
        <v>142</v>
      </c>
      <c r="L9" s="22">
        <v>0</v>
      </c>
      <c r="M9" s="22">
        <v>1</v>
      </c>
      <c r="N9" s="22">
        <v>141</v>
      </c>
      <c r="O9" s="22">
        <v>6</v>
      </c>
      <c r="P9" s="22">
        <v>2</v>
      </c>
      <c r="Q9" s="22">
        <v>145</v>
      </c>
      <c r="R9" s="22">
        <v>6</v>
      </c>
      <c r="S9" s="22">
        <v>1</v>
      </c>
      <c r="T9" s="22">
        <v>150</v>
      </c>
      <c r="U9" s="22">
        <v>0</v>
      </c>
      <c r="V9" s="22">
        <v>1</v>
      </c>
      <c r="W9" s="22">
        <v>149</v>
      </c>
      <c r="AB9" s="84"/>
    </row>
    <row r="10" spans="1:28" ht="20.100000000000001" customHeight="1" thickBot="1" x14ac:dyDescent="0.25">
      <c r="A10" s="106" t="s">
        <v>2</v>
      </c>
      <c r="B10" s="22">
        <v>0</v>
      </c>
      <c r="C10" s="22">
        <v>17</v>
      </c>
      <c r="D10" s="22">
        <v>1</v>
      </c>
      <c r="E10" s="22">
        <v>16</v>
      </c>
      <c r="F10" s="22">
        <v>0</v>
      </c>
      <c r="G10" s="22">
        <v>0</v>
      </c>
      <c r="H10" s="22">
        <v>16</v>
      </c>
      <c r="I10" s="22">
        <v>1</v>
      </c>
      <c r="J10" s="22">
        <v>0</v>
      </c>
      <c r="K10" s="22">
        <v>17</v>
      </c>
      <c r="L10" s="22">
        <v>0</v>
      </c>
      <c r="M10" s="22">
        <v>1</v>
      </c>
      <c r="N10" s="22">
        <v>16</v>
      </c>
      <c r="O10" s="22">
        <v>0</v>
      </c>
      <c r="P10" s="22">
        <v>0</v>
      </c>
      <c r="Q10" s="22">
        <v>16</v>
      </c>
      <c r="R10" s="22">
        <v>0</v>
      </c>
      <c r="S10" s="22">
        <v>0</v>
      </c>
      <c r="T10" s="22">
        <v>16</v>
      </c>
      <c r="U10" s="22">
        <v>0</v>
      </c>
      <c r="V10" s="22">
        <v>0</v>
      </c>
      <c r="W10" s="22">
        <v>16</v>
      </c>
    </row>
    <row r="11" spans="1:28" ht="20.100000000000001" customHeight="1" thickBot="1" x14ac:dyDescent="0.25">
      <c r="A11" s="106" t="s">
        <v>7</v>
      </c>
      <c r="B11" s="22">
        <v>468</v>
      </c>
      <c r="C11" s="22">
        <v>287</v>
      </c>
      <c r="D11" s="22">
        <v>339</v>
      </c>
      <c r="E11" s="22">
        <v>416</v>
      </c>
      <c r="F11" s="22">
        <v>1</v>
      </c>
      <c r="G11" s="22">
        <v>29</v>
      </c>
      <c r="H11" s="22">
        <v>388</v>
      </c>
      <c r="I11" s="22">
        <v>1</v>
      </c>
      <c r="J11" s="22">
        <v>19</v>
      </c>
      <c r="K11" s="22">
        <v>370</v>
      </c>
      <c r="L11" s="22">
        <v>4</v>
      </c>
      <c r="M11" s="22">
        <v>30</v>
      </c>
      <c r="N11" s="22">
        <v>344</v>
      </c>
      <c r="O11" s="22">
        <v>1</v>
      </c>
      <c r="P11" s="22">
        <v>24</v>
      </c>
      <c r="Q11" s="22">
        <v>321</v>
      </c>
      <c r="R11" s="22">
        <v>2</v>
      </c>
      <c r="S11" s="22">
        <v>8</v>
      </c>
      <c r="T11" s="22">
        <v>315</v>
      </c>
      <c r="U11" s="22">
        <v>0</v>
      </c>
      <c r="V11" s="22">
        <v>4</v>
      </c>
      <c r="W11" s="22">
        <v>311</v>
      </c>
    </row>
    <row r="12" spans="1:28" ht="20.100000000000001" customHeight="1" thickBot="1" x14ac:dyDescent="0.25">
      <c r="A12" s="106" t="s">
        <v>8</v>
      </c>
      <c r="B12" s="22">
        <v>425</v>
      </c>
      <c r="C12" s="22">
        <v>359</v>
      </c>
      <c r="D12" s="22">
        <v>239</v>
      </c>
      <c r="E12" s="22">
        <v>545</v>
      </c>
      <c r="F12" s="22">
        <v>7</v>
      </c>
      <c r="G12" s="22">
        <v>16</v>
      </c>
      <c r="H12" s="22">
        <v>536</v>
      </c>
      <c r="I12" s="22">
        <v>2</v>
      </c>
      <c r="J12" s="22">
        <v>10</v>
      </c>
      <c r="K12" s="22">
        <v>528</v>
      </c>
      <c r="L12" s="22">
        <v>3</v>
      </c>
      <c r="M12" s="22">
        <v>5</v>
      </c>
      <c r="N12" s="22">
        <v>526</v>
      </c>
      <c r="O12" s="22">
        <v>2</v>
      </c>
      <c r="P12" s="22">
        <v>8</v>
      </c>
      <c r="Q12" s="22">
        <v>520</v>
      </c>
      <c r="R12" s="22">
        <v>5</v>
      </c>
      <c r="S12" s="22">
        <v>14</v>
      </c>
      <c r="T12" s="22">
        <v>511</v>
      </c>
      <c r="U12" s="22">
        <v>1</v>
      </c>
      <c r="V12" s="22">
        <v>5</v>
      </c>
      <c r="W12" s="22">
        <v>507</v>
      </c>
    </row>
    <row r="13" spans="1:28" ht="20.100000000000001" customHeight="1" thickBot="1" x14ac:dyDescent="0.25">
      <c r="A13" s="106" t="s">
        <v>186</v>
      </c>
      <c r="B13" s="22">
        <v>26</v>
      </c>
      <c r="C13" s="22">
        <v>9</v>
      </c>
      <c r="D13" s="22">
        <v>11</v>
      </c>
      <c r="E13" s="22">
        <v>24</v>
      </c>
      <c r="F13" s="22">
        <v>0</v>
      </c>
      <c r="G13" s="22">
        <v>2</v>
      </c>
      <c r="H13" s="22">
        <v>22</v>
      </c>
      <c r="I13" s="22">
        <v>0</v>
      </c>
      <c r="J13" s="22">
        <v>0</v>
      </c>
      <c r="K13" s="22">
        <v>22</v>
      </c>
      <c r="L13" s="22">
        <v>0</v>
      </c>
      <c r="M13" s="22">
        <v>0</v>
      </c>
      <c r="N13" s="22">
        <v>22</v>
      </c>
      <c r="O13" s="22">
        <v>0</v>
      </c>
      <c r="P13" s="22">
        <v>2</v>
      </c>
      <c r="Q13" s="22">
        <v>20</v>
      </c>
      <c r="R13" s="22">
        <v>0</v>
      </c>
      <c r="S13" s="22">
        <v>1</v>
      </c>
      <c r="T13" s="22">
        <v>19</v>
      </c>
      <c r="U13" s="22">
        <v>0</v>
      </c>
      <c r="V13" s="22">
        <v>1</v>
      </c>
      <c r="W13" s="22">
        <v>18</v>
      </c>
    </row>
    <row r="14" spans="1:28" ht="20.100000000000001" customHeight="1" thickBot="1" x14ac:dyDescent="0.25">
      <c r="A14" s="106" t="s">
        <v>9</v>
      </c>
      <c r="B14" s="22">
        <v>499</v>
      </c>
      <c r="C14" s="22">
        <v>350</v>
      </c>
      <c r="D14" s="22">
        <v>456</v>
      </c>
      <c r="E14" s="22">
        <v>393</v>
      </c>
      <c r="F14" s="22">
        <v>4</v>
      </c>
      <c r="G14" s="22">
        <v>18</v>
      </c>
      <c r="H14" s="22">
        <v>379</v>
      </c>
      <c r="I14" s="22">
        <v>7</v>
      </c>
      <c r="J14" s="22">
        <v>3</v>
      </c>
      <c r="K14" s="22">
        <v>383</v>
      </c>
      <c r="L14" s="22">
        <v>4</v>
      </c>
      <c r="M14" s="22">
        <v>18</v>
      </c>
      <c r="N14" s="22">
        <v>369</v>
      </c>
      <c r="O14" s="22">
        <v>6</v>
      </c>
      <c r="P14" s="22">
        <v>8</v>
      </c>
      <c r="Q14" s="22">
        <v>367</v>
      </c>
      <c r="R14" s="22">
        <v>5</v>
      </c>
      <c r="S14" s="22">
        <v>11</v>
      </c>
      <c r="T14" s="22">
        <v>361</v>
      </c>
      <c r="U14" s="22">
        <v>4</v>
      </c>
      <c r="V14" s="22">
        <v>7</v>
      </c>
      <c r="W14" s="22">
        <v>358</v>
      </c>
    </row>
    <row r="15" spans="1:28" ht="20.100000000000001" customHeight="1" thickBot="1" x14ac:dyDescent="0.25">
      <c r="A15" s="106" t="s">
        <v>10</v>
      </c>
      <c r="B15" s="22">
        <v>47</v>
      </c>
      <c r="C15" s="22">
        <v>0</v>
      </c>
      <c r="D15" s="22">
        <v>0</v>
      </c>
      <c r="E15" s="22">
        <v>47</v>
      </c>
      <c r="F15" s="22">
        <v>0</v>
      </c>
      <c r="G15" s="22">
        <v>0</v>
      </c>
      <c r="H15" s="22">
        <v>47</v>
      </c>
      <c r="I15" s="22">
        <v>0</v>
      </c>
      <c r="J15" s="22">
        <v>0</v>
      </c>
      <c r="K15" s="22">
        <v>47</v>
      </c>
      <c r="L15" s="22">
        <v>0</v>
      </c>
      <c r="M15" s="22">
        <v>0</v>
      </c>
      <c r="N15" s="22">
        <v>47</v>
      </c>
      <c r="O15" s="22">
        <v>0</v>
      </c>
      <c r="P15" s="22">
        <v>0</v>
      </c>
      <c r="Q15" s="22">
        <v>47</v>
      </c>
      <c r="R15" s="22">
        <v>0</v>
      </c>
      <c r="S15" s="22">
        <v>0</v>
      </c>
      <c r="T15" s="22">
        <v>47</v>
      </c>
      <c r="U15" s="22">
        <v>0</v>
      </c>
      <c r="V15" s="22">
        <v>0</v>
      </c>
      <c r="W15" s="22">
        <v>47</v>
      </c>
    </row>
    <row r="16" spans="1:28" ht="20.100000000000001" customHeight="1" thickBot="1" x14ac:dyDescent="0.25">
      <c r="A16" s="107" t="s">
        <v>184</v>
      </c>
      <c r="B16" s="20">
        <v>1801</v>
      </c>
      <c r="C16" s="20">
        <v>1263</v>
      </c>
      <c r="D16" s="20">
        <v>1276</v>
      </c>
      <c r="E16" s="20">
        <v>1788</v>
      </c>
      <c r="F16" s="21">
        <v>19</v>
      </c>
      <c r="G16" s="21">
        <v>68</v>
      </c>
      <c r="H16" s="20">
        <v>1739</v>
      </c>
      <c r="I16" s="21">
        <v>19</v>
      </c>
      <c r="J16" s="21">
        <v>35</v>
      </c>
      <c r="K16" s="20">
        <v>1723</v>
      </c>
      <c r="L16" s="21">
        <v>16</v>
      </c>
      <c r="M16" s="21">
        <v>58</v>
      </c>
      <c r="N16" s="20">
        <v>1681</v>
      </c>
      <c r="O16" s="21">
        <v>18</v>
      </c>
      <c r="P16" s="21">
        <v>49</v>
      </c>
      <c r="Q16" s="20">
        <v>1650</v>
      </c>
      <c r="R16" s="21">
        <v>20</v>
      </c>
      <c r="S16" s="21">
        <v>39</v>
      </c>
      <c r="T16" s="20">
        <v>1631</v>
      </c>
      <c r="U16" s="21">
        <v>5</v>
      </c>
      <c r="V16" s="21">
        <v>18</v>
      </c>
      <c r="W16" s="20">
        <v>1618</v>
      </c>
    </row>
    <row r="17" spans="1:23" ht="20.100000000000001" customHeight="1" thickBot="1" x14ac:dyDescent="0.25">
      <c r="A17" s="106" t="s">
        <v>165</v>
      </c>
      <c r="B17" s="108" t="s">
        <v>167</v>
      </c>
      <c r="C17" s="108" t="s">
        <v>167</v>
      </c>
      <c r="D17" s="108" t="s">
        <v>167</v>
      </c>
      <c r="E17" s="108">
        <v>159</v>
      </c>
      <c r="F17" s="108">
        <v>3</v>
      </c>
      <c r="G17" s="108">
        <v>4</v>
      </c>
      <c r="H17" s="22">
        <v>158</v>
      </c>
      <c r="I17" s="22">
        <v>2</v>
      </c>
      <c r="J17" s="22">
        <v>5</v>
      </c>
      <c r="K17" s="22">
        <v>155</v>
      </c>
      <c r="L17" s="22">
        <v>2</v>
      </c>
      <c r="M17" s="22">
        <v>3</v>
      </c>
      <c r="N17" s="22">
        <v>154</v>
      </c>
      <c r="O17" s="22">
        <v>0</v>
      </c>
      <c r="P17" s="22">
        <v>0</v>
      </c>
      <c r="Q17" s="22">
        <v>154</v>
      </c>
      <c r="R17" s="22">
        <v>2</v>
      </c>
      <c r="S17" s="22">
        <v>2</v>
      </c>
      <c r="T17" s="22">
        <v>154</v>
      </c>
      <c r="U17" s="22">
        <v>0</v>
      </c>
      <c r="V17" s="22">
        <v>0</v>
      </c>
      <c r="W17" s="22">
        <v>154</v>
      </c>
    </row>
    <row r="18" spans="1:23" s="30" customFormat="1" ht="20.100000000000001" customHeight="1" thickBot="1" x14ac:dyDescent="0.25">
      <c r="A18" s="107" t="s">
        <v>168</v>
      </c>
      <c r="B18" s="191" t="s">
        <v>167</v>
      </c>
      <c r="C18" s="191" t="s">
        <v>167</v>
      </c>
      <c r="D18" s="191" t="s">
        <v>167</v>
      </c>
      <c r="E18" s="20">
        <v>1986</v>
      </c>
      <c r="F18" s="191">
        <v>22</v>
      </c>
      <c r="G18" s="191">
        <v>72</v>
      </c>
      <c r="H18" s="20">
        <v>1897</v>
      </c>
      <c r="I18" s="21">
        <v>21</v>
      </c>
      <c r="J18" s="21">
        <v>40</v>
      </c>
      <c r="K18" s="20">
        <v>1878</v>
      </c>
      <c r="L18" s="21">
        <v>18</v>
      </c>
      <c r="M18" s="21">
        <v>61</v>
      </c>
      <c r="N18" s="20">
        <v>1835</v>
      </c>
      <c r="O18" s="21">
        <v>18</v>
      </c>
      <c r="P18" s="21">
        <v>49</v>
      </c>
      <c r="Q18" s="20">
        <v>1804</v>
      </c>
      <c r="R18" s="21">
        <v>22</v>
      </c>
      <c r="S18" s="21">
        <v>41</v>
      </c>
      <c r="T18" s="20">
        <v>1785</v>
      </c>
      <c r="U18" s="21">
        <v>5</v>
      </c>
      <c r="V18" s="21">
        <v>18</v>
      </c>
      <c r="W18" s="20">
        <v>1772</v>
      </c>
    </row>
  </sheetData>
  <sheetProtection algorithmName="SHA-512" hashValue="C6hM4UR81viQDwHPUvHoCJP72inmch+tAHTsTGrFjZ4IgT8h1lXZcBotrAVB3vd41V2Sp5s2kQvgPVzxloTs4g==" saltValue="fZ1Bu8UrUMb2bv3AfjMITw==" spinCount="100000" sheet="1" autoFilter="0"/>
  <mergeCells count="1">
    <mergeCell ref="A1:T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10">
    <tabColor theme="6" tint="-0.249977111117893"/>
  </sheetPr>
  <dimension ref="A1:M7"/>
  <sheetViews>
    <sheetView zoomScale="96" zoomScaleNormal="96" workbookViewId="0">
      <selection sqref="A1:G1"/>
    </sheetView>
  </sheetViews>
  <sheetFormatPr baseColWidth="10" defaultColWidth="11.5703125" defaultRowHeight="14.25" x14ac:dyDescent="0.2"/>
  <cols>
    <col min="1" max="6" width="11.5703125" style="82"/>
    <col min="7" max="7" width="39.5703125" style="82" customWidth="1"/>
    <col min="8" max="8" width="11.5703125" style="82"/>
    <col min="9" max="10" width="11.5703125" style="82" hidden="1" customWidth="1"/>
    <col min="11" max="11" width="53" style="82" hidden="1" customWidth="1"/>
    <col min="12" max="12" width="13.5703125" style="82" hidden="1" customWidth="1"/>
    <col min="13" max="13" width="11.5703125" style="82" hidden="1" customWidth="1"/>
    <col min="14" max="14" width="11.5703125" style="82" customWidth="1"/>
    <col min="15" max="16384" width="11.5703125" style="82"/>
  </cols>
  <sheetData>
    <row r="1" spans="1:13" ht="41.1" customHeight="1" x14ac:dyDescent="0.2">
      <c r="A1" s="201" t="s">
        <v>156</v>
      </c>
      <c r="B1" s="201"/>
      <c r="C1" s="201"/>
      <c r="D1" s="201"/>
      <c r="E1" s="201"/>
      <c r="F1" s="201"/>
      <c r="G1" s="201"/>
      <c r="K1" s="82" t="s">
        <v>161</v>
      </c>
      <c r="L1" s="85">
        <v>18.229166666666664</v>
      </c>
      <c r="M1" s="85"/>
    </row>
    <row r="2" spans="1:13" ht="14.45" customHeight="1" x14ac:dyDescent="0.2">
      <c r="G2" s="25" t="s">
        <v>12</v>
      </c>
      <c r="K2" s="82" t="s">
        <v>162</v>
      </c>
      <c r="L2" s="85">
        <v>14.772727272727273</v>
      </c>
      <c r="M2" s="85"/>
    </row>
    <row r="3" spans="1:13" x14ac:dyDescent="0.2">
      <c r="A3" s="83"/>
      <c r="B3" s="83"/>
      <c r="C3" s="83"/>
      <c r="D3" s="83"/>
      <c r="E3" s="83"/>
      <c r="F3" s="83"/>
      <c r="G3" s="83"/>
      <c r="K3" s="82" t="s">
        <v>45</v>
      </c>
      <c r="L3" s="85">
        <v>11.931818181818182</v>
      </c>
      <c r="M3" s="85"/>
    </row>
    <row r="4" spans="1:13" x14ac:dyDescent="0.2">
      <c r="K4" s="82" t="s">
        <v>48</v>
      </c>
      <c r="L4" s="85">
        <v>8.8068181818181817</v>
      </c>
      <c r="M4" s="85"/>
    </row>
    <row r="5" spans="1:13" x14ac:dyDescent="0.2">
      <c r="K5" s="82" t="s">
        <v>163</v>
      </c>
      <c r="L5" s="85">
        <v>10.037878787878787</v>
      </c>
      <c r="M5" s="85"/>
    </row>
    <row r="6" spans="1:13" x14ac:dyDescent="0.2">
      <c r="K6" s="82" t="s">
        <v>46</v>
      </c>
      <c r="L6" s="85">
        <v>6.4867424242424239</v>
      </c>
      <c r="M6" s="85"/>
    </row>
    <row r="7" spans="1:13" x14ac:dyDescent="0.2">
      <c r="K7" s="82" t="s">
        <v>47</v>
      </c>
      <c r="L7" s="85">
        <v>29.734848484848484</v>
      </c>
      <c r="M7" s="85"/>
    </row>
  </sheetData>
  <sheetProtection algorithmName="SHA-512" hashValue="PmGMsj8LYYVNGihSEa+EmVGaD2yF1Pb3QGdRsKYo1QLYFv6cFuUQIf1jj8c3VFee3PbMREUvKv0aiJn07M4CXg==" saltValue="RaQStx+cGuYVBB9xDZFzEg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31">
    <tabColor rgb="FF008000"/>
  </sheetPr>
  <dimension ref="A1:M21"/>
  <sheetViews>
    <sheetView zoomScale="106" zoomScaleNormal="106" workbookViewId="0">
      <selection sqref="A1:G1"/>
    </sheetView>
  </sheetViews>
  <sheetFormatPr baseColWidth="10" defaultColWidth="11.5703125" defaultRowHeight="14.25" x14ac:dyDescent="0.2"/>
  <cols>
    <col min="1" max="6" width="11.5703125" style="82"/>
    <col min="7" max="7" width="39.5703125" style="82" customWidth="1"/>
    <col min="8" max="8" width="11.5703125" style="82"/>
    <col min="9" max="10" width="11.5703125" style="82" hidden="1" customWidth="1"/>
    <col min="11" max="11" width="53" style="82" hidden="1" customWidth="1"/>
    <col min="12" max="12" width="13.5703125" style="82" hidden="1" customWidth="1"/>
    <col min="13" max="13" width="11.5703125" style="82" hidden="1" customWidth="1"/>
    <col min="14" max="14" width="11.5703125" style="82" customWidth="1"/>
    <col min="15" max="16384" width="11.5703125" style="82"/>
  </cols>
  <sheetData>
    <row r="1" spans="1:13" ht="41.1" customHeight="1" x14ac:dyDescent="0.2">
      <c r="A1" s="201" t="s">
        <v>281</v>
      </c>
      <c r="B1" s="201"/>
      <c r="C1" s="201"/>
      <c r="D1" s="201"/>
      <c r="E1" s="201"/>
      <c r="F1" s="201"/>
      <c r="G1" s="201"/>
      <c r="K1" s="82" t="s">
        <v>217</v>
      </c>
      <c r="L1" s="85">
        <v>30.575539568345324</v>
      </c>
      <c r="M1" s="85"/>
    </row>
    <row r="2" spans="1:13" ht="14.45" customHeight="1" x14ac:dyDescent="0.2">
      <c r="G2" s="25" t="s">
        <v>12</v>
      </c>
      <c r="K2" s="82" t="s">
        <v>218</v>
      </c>
      <c r="L2" s="85">
        <v>7.5539568345323742</v>
      </c>
      <c r="M2" s="85"/>
    </row>
    <row r="3" spans="1:13" x14ac:dyDescent="0.2">
      <c r="A3" s="83"/>
      <c r="B3" s="83"/>
      <c r="C3" s="83"/>
      <c r="D3" s="83"/>
      <c r="E3" s="83"/>
      <c r="F3" s="83"/>
      <c r="G3" s="83"/>
      <c r="K3" s="82" t="s">
        <v>219</v>
      </c>
      <c r="L3" s="85">
        <v>7.1942446043165464</v>
      </c>
      <c r="M3" s="85"/>
    </row>
    <row r="4" spans="1:13" x14ac:dyDescent="0.2">
      <c r="K4" s="82" t="s">
        <v>220</v>
      </c>
      <c r="L4" s="85">
        <v>3.5971223021582732</v>
      </c>
      <c r="M4" s="85"/>
    </row>
    <row r="5" spans="1:13" x14ac:dyDescent="0.2">
      <c r="K5" s="82" t="s">
        <v>221</v>
      </c>
      <c r="L5" s="85">
        <v>34.89208633093525</v>
      </c>
      <c r="M5" s="85"/>
    </row>
    <row r="6" spans="1:13" x14ac:dyDescent="0.2">
      <c r="K6" s="82" t="s">
        <v>222</v>
      </c>
      <c r="L6" s="85">
        <v>16.187050359712231</v>
      </c>
      <c r="M6" s="85"/>
    </row>
    <row r="8" spans="1:13" x14ac:dyDescent="0.2">
      <c r="K8" s="82" t="s">
        <v>270</v>
      </c>
    </row>
    <row r="15" spans="1:13" x14ac:dyDescent="0.2">
      <c r="J15"/>
    </row>
    <row r="16" spans="1:13" x14ac:dyDescent="0.2">
      <c r="J16"/>
    </row>
    <row r="17" spans="10:10" x14ac:dyDescent="0.2">
      <c r="J17"/>
    </row>
    <row r="19" spans="10:10" x14ac:dyDescent="0.2">
      <c r="J19"/>
    </row>
    <row r="20" spans="10:10" x14ac:dyDescent="0.2">
      <c r="J20"/>
    </row>
    <row r="21" spans="10:10" x14ac:dyDescent="0.2">
      <c r="J21"/>
    </row>
  </sheetData>
  <sheetProtection algorithmName="SHA-512" hashValue="SjElH4ww3TMM+wfa72pT2urUKJsQqt3fhpAFkC5KSLLNVlyhnmDEbGS7rX1nUxlkVTUvgZgKP+kCKQRv+/ffCg==" saltValue="MQB+4QPm2kixdWCWX9PTdg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32">
    <tabColor rgb="FF008000"/>
  </sheetPr>
  <dimension ref="A1:M15"/>
  <sheetViews>
    <sheetView zoomScaleNormal="100" workbookViewId="0">
      <selection sqref="A1:G1"/>
    </sheetView>
  </sheetViews>
  <sheetFormatPr baseColWidth="10" defaultColWidth="11.5703125" defaultRowHeight="14.25" x14ac:dyDescent="0.2"/>
  <cols>
    <col min="1" max="6" width="11.5703125" style="82"/>
    <col min="7" max="7" width="39.5703125" style="82" customWidth="1"/>
    <col min="8" max="8" width="11.5703125" style="82"/>
    <col min="9" max="10" width="11.5703125" style="82" hidden="1" customWidth="1"/>
    <col min="11" max="11" width="53" style="82" hidden="1" customWidth="1"/>
    <col min="12" max="12" width="13.5703125" style="82" hidden="1" customWidth="1"/>
    <col min="13" max="13" width="11.5703125" style="82" hidden="1" customWidth="1"/>
    <col min="14" max="14" width="11.5703125" style="82" customWidth="1"/>
    <col min="15" max="16384" width="11.5703125" style="82"/>
  </cols>
  <sheetData>
    <row r="1" spans="1:13" ht="41.1" customHeight="1" x14ac:dyDescent="0.2">
      <c r="A1" s="201" t="s">
        <v>223</v>
      </c>
      <c r="B1" s="201"/>
      <c r="C1" s="201"/>
      <c r="D1" s="201"/>
      <c r="E1" s="201"/>
      <c r="F1" s="201"/>
      <c r="G1" s="201"/>
      <c r="K1" s="82" t="s">
        <v>224</v>
      </c>
      <c r="L1" s="85">
        <v>6.510416666666667</v>
      </c>
      <c r="M1" s="85"/>
    </row>
    <row r="2" spans="1:13" ht="14.45" customHeight="1" x14ac:dyDescent="0.2">
      <c r="G2" s="25" t="s">
        <v>12</v>
      </c>
      <c r="K2" s="82" t="s">
        <v>225</v>
      </c>
      <c r="L2" s="85">
        <v>18.489583333333336</v>
      </c>
      <c r="M2" s="85"/>
    </row>
    <row r="3" spans="1:13" x14ac:dyDescent="0.2">
      <c r="A3" s="83"/>
      <c r="B3" s="83"/>
      <c r="C3" s="83"/>
      <c r="D3" s="83"/>
      <c r="E3" s="83"/>
      <c r="F3" s="83"/>
      <c r="G3" s="83"/>
      <c r="K3" s="82" t="s">
        <v>226</v>
      </c>
      <c r="L3" s="85">
        <v>60.9375</v>
      </c>
      <c r="M3" s="85"/>
    </row>
    <row r="4" spans="1:13" x14ac:dyDescent="0.2">
      <c r="K4" s="82" t="s">
        <v>227</v>
      </c>
      <c r="L4" s="85">
        <v>3.90625</v>
      </c>
      <c r="M4" s="85"/>
    </row>
    <row r="5" spans="1:13" x14ac:dyDescent="0.2">
      <c r="K5" s="82" t="s">
        <v>228</v>
      </c>
      <c r="L5" s="85">
        <v>10.15625</v>
      </c>
      <c r="M5" s="85"/>
    </row>
    <row r="8" spans="1:13" x14ac:dyDescent="0.2">
      <c r="K8" s="82" t="s">
        <v>271</v>
      </c>
    </row>
    <row r="14" spans="1:13" x14ac:dyDescent="0.2">
      <c r="K14"/>
    </row>
    <row r="15" spans="1:13" x14ac:dyDescent="0.2">
      <c r="K15"/>
    </row>
  </sheetData>
  <sheetProtection algorithmName="SHA-512" hashValue="WZXnrNJrRMU/PPWsl35Q9HQzldm4Me6Q3nTgD6vPmCuqXCx/BagTqLLK7N3Y4HxugBTcKnm2quQqDVltZknXyQ==" saltValue="of9TFHtiA7WwYD/3K+VLLg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33">
    <tabColor rgb="FF008000"/>
  </sheetPr>
  <dimension ref="A1:M17"/>
  <sheetViews>
    <sheetView zoomScale="95" zoomScaleNormal="95" workbookViewId="0">
      <selection sqref="A1:G1"/>
    </sheetView>
  </sheetViews>
  <sheetFormatPr baseColWidth="10" defaultColWidth="11.5703125" defaultRowHeight="14.25" x14ac:dyDescent="0.2"/>
  <cols>
    <col min="1" max="6" width="11.5703125" style="82"/>
    <col min="7" max="7" width="39.5703125" style="82" customWidth="1"/>
    <col min="8" max="8" width="11.5703125" style="82"/>
    <col min="9" max="10" width="11.5703125" style="82" hidden="1" customWidth="1"/>
    <col min="11" max="11" width="53" style="82" hidden="1" customWidth="1"/>
    <col min="12" max="12" width="13.5703125" style="82" hidden="1" customWidth="1"/>
    <col min="13" max="13" width="11.5703125" style="82" hidden="1" customWidth="1"/>
    <col min="14" max="15" width="11.5703125" style="82" customWidth="1"/>
    <col min="16" max="16384" width="11.5703125" style="82"/>
  </cols>
  <sheetData>
    <row r="1" spans="1:13" ht="41.1" customHeight="1" x14ac:dyDescent="0.2">
      <c r="A1" s="201" t="s">
        <v>282</v>
      </c>
      <c r="B1" s="201"/>
      <c r="C1" s="201"/>
      <c r="D1" s="201"/>
      <c r="E1" s="201"/>
      <c r="F1" s="201"/>
      <c r="G1" s="201"/>
      <c r="K1" s="82" t="s">
        <v>229</v>
      </c>
      <c r="L1" s="85">
        <v>20.289855072463769</v>
      </c>
      <c r="M1" s="85"/>
    </row>
    <row r="2" spans="1:13" ht="14.45" customHeight="1" x14ac:dyDescent="0.2">
      <c r="G2" s="25" t="s">
        <v>12</v>
      </c>
      <c r="K2" s="82" t="s">
        <v>230</v>
      </c>
      <c r="L2" s="85">
        <v>34.782608695652172</v>
      </c>
      <c r="M2" s="85"/>
    </row>
    <row r="3" spans="1:13" x14ac:dyDescent="0.2">
      <c r="A3" s="83"/>
      <c r="B3" s="83"/>
      <c r="C3" s="83"/>
      <c r="D3" s="83"/>
      <c r="E3" s="83"/>
      <c r="F3" s="83"/>
      <c r="G3" s="83"/>
      <c r="K3" s="82" t="s">
        <v>231</v>
      </c>
      <c r="L3" s="85">
        <v>26.811594202898554</v>
      </c>
      <c r="M3" s="85"/>
    </row>
    <row r="4" spans="1:13" x14ac:dyDescent="0.2">
      <c r="K4" s="82" t="s">
        <v>232</v>
      </c>
      <c r="L4" s="85">
        <v>18.115942028985508</v>
      </c>
      <c r="M4" s="85"/>
    </row>
    <row r="8" spans="1:13" x14ac:dyDescent="0.2">
      <c r="K8" s="82" t="s">
        <v>272</v>
      </c>
    </row>
    <row r="12" spans="1:13" x14ac:dyDescent="0.2">
      <c r="K12"/>
    </row>
    <row r="13" spans="1:13" x14ac:dyDescent="0.2">
      <c r="K13"/>
    </row>
    <row r="14" spans="1:13" x14ac:dyDescent="0.2">
      <c r="K14"/>
    </row>
    <row r="15" spans="1:13" x14ac:dyDescent="0.2">
      <c r="K15"/>
    </row>
    <row r="16" spans="1:13" x14ac:dyDescent="0.2">
      <c r="K16" s="158"/>
    </row>
    <row r="17" spans="11:11" x14ac:dyDescent="0.2">
      <c r="K17" s="159"/>
    </row>
  </sheetData>
  <sheetProtection algorithmName="SHA-512" hashValue="wFKyQevbQv8SCr5MM2PYVFRp88NJB1K5AbdwSBKyBcubdN2HBxVKeiztFIs7Ies4MUEwQoly/pXuG3U9b19+6g==" saltValue="Js4uYs7B0qamA39e7y1xuw==" spinCount="100000" sheet="1" autoFilter="0"/>
  <mergeCells count="1">
    <mergeCell ref="A1:G1"/>
  </mergeCells>
  <pageMargins left="0.7" right="0.7" top="0.75" bottom="0.75" header="0.3" footer="0.3"/>
  <pageSetup paperSize="9" orientation="portrait" verticalDpi="12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oja34">
    <tabColor rgb="FF008000"/>
  </sheetPr>
  <dimension ref="A1:M13"/>
  <sheetViews>
    <sheetView zoomScaleNormal="100" workbookViewId="0">
      <selection sqref="A1:G1"/>
    </sheetView>
  </sheetViews>
  <sheetFormatPr baseColWidth="10" defaultColWidth="11.5703125" defaultRowHeight="14.25" x14ac:dyDescent="0.2"/>
  <cols>
    <col min="1" max="6" width="11.5703125" style="82"/>
    <col min="7" max="7" width="39.5703125" style="82" customWidth="1"/>
    <col min="8" max="8" width="11.5703125" style="82"/>
    <col min="9" max="10" width="11.5703125" style="82" hidden="1" customWidth="1"/>
    <col min="11" max="11" width="53" style="82" hidden="1" customWidth="1"/>
    <col min="12" max="12" width="13.5703125" style="82" hidden="1" customWidth="1"/>
    <col min="13" max="13" width="11.5703125" style="82" hidden="1" customWidth="1"/>
    <col min="14" max="14" width="11.5703125" style="82" customWidth="1"/>
    <col min="15" max="16384" width="11.5703125" style="82"/>
  </cols>
  <sheetData>
    <row r="1" spans="1:13" ht="41.1" customHeight="1" x14ac:dyDescent="0.2">
      <c r="A1" s="201" t="s">
        <v>233</v>
      </c>
      <c r="B1" s="201"/>
      <c r="C1" s="201"/>
      <c r="D1" s="201"/>
      <c r="E1" s="201"/>
      <c r="F1" s="201"/>
      <c r="G1" s="201"/>
      <c r="K1" s="82" t="s">
        <v>234</v>
      </c>
      <c r="L1" s="85">
        <v>2.6315789473684208</v>
      </c>
      <c r="M1" s="85"/>
    </row>
    <row r="2" spans="1:13" ht="14.45" customHeight="1" x14ac:dyDescent="0.2">
      <c r="G2" s="25" t="s">
        <v>12</v>
      </c>
      <c r="K2" s="82" t="s">
        <v>235</v>
      </c>
      <c r="L2" s="85">
        <v>43.421052631578952</v>
      </c>
      <c r="M2" s="85"/>
    </row>
    <row r="3" spans="1:13" x14ac:dyDescent="0.2">
      <c r="A3" s="83"/>
      <c r="B3" s="83"/>
      <c r="C3" s="83"/>
      <c r="D3" s="83"/>
      <c r="E3" s="83"/>
      <c r="F3" s="83"/>
      <c r="G3" s="83"/>
      <c r="K3" s="82" t="s">
        <v>236</v>
      </c>
      <c r="L3" s="85">
        <v>30.701754385964914</v>
      </c>
      <c r="M3" s="85"/>
    </row>
    <row r="4" spans="1:13" x14ac:dyDescent="0.2">
      <c r="K4" s="82" t="s">
        <v>237</v>
      </c>
      <c r="L4" s="85">
        <v>23.245614035087719</v>
      </c>
      <c r="M4" s="85"/>
    </row>
    <row r="7" spans="1:13" x14ac:dyDescent="0.2">
      <c r="K7" s="82" t="s">
        <v>273</v>
      </c>
    </row>
    <row r="10" spans="1:13" x14ac:dyDescent="0.2">
      <c r="K10"/>
    </row>
    <row r="11" spans="1:13" x14ac:dyDescent="0.2">
      <c r="K11"/>
    </row>
    <row r="12" spans="1:13" x14ac:dyDescent="0.2">
      <c r="K12"/>
    </row>
    <row r="13" spans="1:13" x14ac:dyDescent="0.2">
      <c r="K13"/>
    </row>
  </sheetData>
  <sheetProtection algorithmName="SHA-512" hashValue="kRMhfEOpbtSMuL7yqO8j+14yZELuLi4Dv8eT12XAow81fWOQfOHVmhzRssP8QnGo650O710ui1pI8YZM60vitQ==" saltValue="FvHKfUY9BrjNJhWE0T8dqA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35">
    <tabColor rgb="FF008000"/>
  </sheetPr>
  <dimension ref="A1:M8"/>
  <sheetViews>
    <sheetView zoomScaleNormal="100" workbookViewId="0">
      <selection sqref="A1:G1"/>
    </sheetView>
  </sheetViews>
  <sheetFormatPr baseColWidth="10" defaultColWidth="11.5703125" defaultRowHeight="14.25" x14ac:dyDescent="0.2"/>
  <cols>
    <col min="1" max="6" width="11.5703125" style="82"/>
    <col min="7" max="7" width="39.5703125" style="82" customWidth="1"/>
    <col min="8" max="8" width="9.85546875" style="82" customWidth="1"/>
    <col min="9" max="10" width="11.5703125" style="82" hidden="1" customWidth="1"/>
    <col min="11" max="11" width="53" style="82" hidden="1" customWidth="1"/>
    <col min="12" max="12" width="13.5703125" style="82" hidden="1" customWidth="1"/>
    <col min="13" max="13" width="11.5703125" style="82" hidden="1" customWidth="1"/>
    <col min="14" max="15" width="11.5703125" style="82" customWidth="1"/>
    <col min="16" max="16384" width="11.5703125" style="82"/>
  </cols>
  <sheetData>
    <row r="1" spans="1:13" ht="41.1" customHeight="1" x14ac:dyDescent="0.2">
      <c r="A1" s="201" t="s">
        <v>283</v>
      </c>
      <c r="B1" s="201"/>
      <c r="C1" s="201"/>
      <c r="D1" s="201"/>
      <c r="E1" s="201"/>
      <c r="F1" s="201"/>
      <c r="G1" s="201"/>
      <c r="K1" s="82" t="s">
        <v>238</v>
      </c>
      <c r="L1" s="85">
        <v>16.062176165803109</v>
      </c>
      <c r="M1" s="85"/>
    </row>
    <row r="2" spans="1:13" ht="14.45" customHeight="1" x14ac:dyDescent="0.2">
      <c r="G2" s="25" t="s">
        <v>12</v>
      </c>
      <c r="K2" s="82" t="s">
        <v>239</v>
      </c>
      <c r="L2" s="85">
        <v>50.777202072538863</v>
      </c>
      <c r="M2" s="85"/>
    </row>
    <row r="3" spans="1:13" x14ac:dyDescent="0.2">
      <c r="A3" s="83"/>
      <c r="B3" s="83"/>
      <c r="C3" s="83"/>
      <c r="D3" s="83"/>
      <c r="E3" s="83"/>
      <c r="F3" s="83"/>
      <c r="G3" s="83"/>
      <c r="K3" s="82" t="s">
        <v>240</v>
      </c>
      <c r="L3" s="85">
        <v>1.0362694300518136</v>
      </c>
      <c r="M3" s="85"/>
    </row>
    <row r="4" spans="1:13" x14ac:dyDescent="0.2">
      <c r="K4" s="82" t="s">
        <v>241</v>
      </c>
      <c r="L4" s="85">
        <v>16.062176165803109</v>
      </c>
      <c r="M4" s="85"/>
    </row>
    <row r="5" spans="1:13" x14ac:dyDescent="0.2">
      <c r="K5" s="82" t="s">
        <v>242</v>
      </c>
      <c r="L5" s="85">
        <v>16.062176165803109</v>
      </c>
      <c r="M5" s="85"/>
    </row>
    <row r="8" spans="1:13" x14ac:dyDescent="0.2">
      <c r="K8" s="82" t="s">
        <v>274</v>
      </c>
    </row>
  </sheetData>
  <sheetProtection algorithmName="SHA-512" hashValue="JWQKJSL5SV+Ct65XCUGSD2RATkx7ugs9QSDuLAVFAHwZS+v6ijmfTzWUt8BsntxJyJPUdbznjsvr9Z96xXCjNQ==" saltValue="70kXiSjw9qco08MG3mnn7w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36">
    <tabColor rgb="FF008000"/>
  </sheetPr>
  <dimension ref="A1:M7"/>
  <sheetViews>
    <sheetView zoomScaleNormal="100" workbookViewId="0">
      <selection sqref="A1:G1"/>
    </sheetView>
  </sheetViews>
  <sheetFormatPr baseColWidth="10" defaultColWidth="11.5703125" defaultRowHeight="14.25" x14ac:dyDescent="0.2"/>
  <cols>
    <col min="1" max="6" width="11.5703125" style="82"/>
    <col min="7" max="7" width="39.5703125" style="82" customWidth="1"/>
    <col min="8" max="8" width="11.5703125" style="82"/>
    <col min="9" max="10" width="11.5703125" style="82" hidden="1" customWidth="1"/>
    <col min="11" max="11" width="53" style="82" hidden="1" customWidth="1"/>
    <col min="12" max="12" width="13.5703125" style="82" hidden="1" customWidth="1"/>
    <col min="13" max="13" width="11.5703125" style="82" hidden="1" customWidth="1"/>
    <col min="14" max="14" width="11.5703125" style="82" customWidth="1"/>
    <col min="15" max="16384" width="11.5703125" style="82"/>
  </cols>
  <sheetData>
    <row r="1" spans="1:13" ht="41.1" customHeight="1" x14ac:dyDescent="0.2">
      <c r="A1" s="201" t="s">
        <v>243</v>
      </c>
      <c r="B1" s="201"/>
      <c r="C1" s="201"/>
      <c r="D1" s="201"/>
      <c r="E1" s="201"/>
      <c r="F1" s="201"/>
      <c r="G1" s="201"/>
      <c r="K1" s="82" t="s">
        <v>244</v>
      </c>
      <c r="L1" s="85">
        <v>1.5037593984962405</v>
      </c>
      <c r="M1" s="85"/>
    </row>
    <row r="2" spans="1:13" ht="14.45" customHeight="1" x14ac:dyDescent="0.2">
      <c r="G2" s="25" t="s">
        <v>12</v>
      </c>
      <c r="K2" s="82" t="s">
        <v>245</v>
      </c>
      <c r="L2" s="85">
        <v>93.984962406015043</v>
      </c>
      <c r="M2" s="85"/>
    </row>
    <row r="3" spans="1:13" x14ac:dyDescent="0.2">
      <c r="A3" s="83"/>
      <c r="B3" s="83"/>
      <c r="C3" s="83"/>
      <c r="D3" s="83"/>
      <c r="E3" s="83"/>
      <c r="F3" s="83"/>
      <c r="G3" s="83"/>
      <c r="K3" s="82" t="s">
        <v>246</v>
      </c>
      <c r="L3" s="85">
        <v>0.75187969924812026</v>
      </c>
      <c r="M3" s="85"/>
    </row>
    <row r="4" spans="1:13" x14ac:dyDescent="0.2">
      <c r="K4" s="82" t="s">
        <v>247</v>
      </c>
      <c r="L4" s="85">
        <v>3.7593984962406015</v>
      </c>
      <c r="M4" s="85"/>
    </row>
    <row r="7" spans="1:13" x14ac:dyDescent="0.2">
      <c r="K7" s="82" t="s">
        <v>275</v>
      </c>
    </row>
  </sheetData>
  <sheetProtection algorithmName="SHA-512" hashValue="m7OOfpRoPWbeNxIhSnYPpv/cQm07Ygm6MNjNwtOJc8kdF5ics2cKIDGLQmvqZJi7fY1eTc+XV3bc/iEh++CCpA==" saltValue="xGFmSUaIcfUFahwRRusAzg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Hoja11">
    <tabColor rgb="FFFFC000"/>
    <pageSetUpPr fitToPage="1"/>
  </sheetPr>
  <dimension ref="A1:H18"/>
  <sheetViews>
    <sheetView zoomScale="95" zoomScaleNormal="95" workbookViewId="0">
      <selection sqref="A1:H1"/>
    </sheetView>
  </sheetViews>
  <sheetFormatPr baseColWidth="10" defaultColWidth="11.5703125" defaultRowHeight="12.75" x14ac:dyDescent="0.2"/>
  <cols>
    <col min="1" max="1" width="35.42578125" style="26" customWidth="1"/>
    <col min="2" max="7" width="8.85546875" style="26" customWidth="1"/>
    <col min="8" max="8" width="12.85546875" style="26" customWidth="1"/>
    <col min="9" max="16384" width="11.5703125" style="26"/>
  </cols>
  <sheetData>
    <row r="1" spans="1:8" ht="18" customHeight="1" x14ac:dyDescent="0.2">
      <c r="A1" s="195" t="s">
        <v>118</v>
      </c>
      <c r="B1" s="200"/>
      <c r="C1" s="200"/>
      <c r="D1" s="200"/>
      <c r="E1" s="200"/>
      <c r="F1" s="200"/>
      <c r="G1" s="200"/>
      <c r="H1" s="200"/>
    </row>
    <row r="2" spans="1:8" ht="20.100000000000001" customHeight="1" x14ac:dyDescent="0.2">
      <c r="B2" s="40"/>
      <c r="C2" s="40"/>
      <c r="D2" s="40"/>
      <c r="E2" s="40"/>
      <c r="F2" s="40"/>
      <c r="G2" s="40"/>
      <c r="H2" s="60" t="s">
        <v>12</v>
      </c>
    </row>
    <row r="3" spans="1:8" s="29" customFormat="1" ht="54" customHeight="1" x14ac:dyDescent="0.2">
      <c r="A3" s="86" t="s">
        <v>207</v>
      </c>
      <c r="B3" s="78" t="s">
        <v>16</v>
      </c>
      <c r="C3" s="78" t="s">
        <v>17</v>
      </c>
      <c r="D3" s="78" t="s">
        <v>18</v>
      </c>
      <c r="E3" s="78" t="s">
        <v>19</v>
      </c>
      <c r="F3" s="78" t="s">
        <v>20</v>
      </c>
      <c r="G3" s="78" t="s">
        <v>21</v>
      </c>
      <c r="H3" s="72" t="s">
        <v>213</v>
      </c>
    </row>
    <row r="4" spans="1:8" ht="18" customHeight="1" x14ac:dyDescent="0.2">
      <c r="A4" s="48" t="s">
        <v>119</v>
      </c>
      <c r="B4" s="50">
        <v>12.173913043478262</v>
      </c>
      <c r="C4" s="50">
        <v>39.130434782608695</v>
      </c>
      <c r="D4" s="50">
        <v>13.043478260869565</v>
      </c>
      <c r="E4" s="50">
        <v>10.434782608695652</v>
      </c>
      <c r="F4" s="50">
        <v>11.304347826086957</v>
      </c>
      <c r="G4" s="50">
        <v>6.9565217391304346</v>
      </c>
      <c r="H4" s="76">
        <v>6.9565217391304346</v>
      </c>
    </row>
    <row r="5" spans="1:8" ht="18" customHeight="1" x14ac:dyDescent="0.2">
      <c r="A5" s="48" t="s">
        <v>120</v>
      </c>
      <c r="B5" s="52">
        <v>15.384615384615385</v>
      </c>
      <c r="C5" s="52">
        <v>23.076923076923077</v>
      </c>
      <c r="D5" s="52">
        <v>0</v>
      </c>
      <c r="E5" s="52">
        <v>7.6923076923076925</v>
      </c>
      <c r="F5" s="52">
        <v>0</v>
      </c>
      <c r="G5" s="52">
        <v>7.6923076923076925</v>
      </c>
      <c r="H5" s="77">
        <v>46.153846153846153</v>
      </c>
    </row>
    <row r="6" spans="1:8" ht="18" customHeight="1" x14ac:dyDescent="0.2">
      <c r="A6" s="48" t="s">
        <v>4</v>
      </c>
      <c r="B6" s="52">
        <v>13.846153846153847</v>
      </c>
      <c r="C6" s="52">
        <v>38.461538461538467</v>
      </c>
      <c r="D6" s="52">
        <v>3.0769230769230771</v>
      </c>
      <c r="E6" s="52">
        <v>16.923076923076923</v>
      </c>
      <c r="F6" s="52">
        <v>3.0769230769230771</v>
      </c>
      <c r="G6" s="52">
        <v>9.2307692307692317</v>
      </c>
      <c r="H6" s="77">
        <v>15.384615384615385</v>
      </c>
    </row>
    <row r="7" spans="1:8" ht="18" customHeight="1" x14ac:dyDescent="0.2">
      <c r="A7" s="48" t="s">
        <v>5</v>
      </c>
      <c r="B7" s="52">
        <v>8.9552238805970141</v>
      </c>
      <c r="C7" s="52">
        <v>19.402985074626866</v>
      </c>
      <c r="D7" s="52">
        <v>4.4776119402985071</v>
      </c>
      <c r="E7" s="52">
        <v>4.4776119402985071</v>
      </c>
      <c r="F7" s="52">
        <v>8.9552238805970141</v>
      </c>
      <c r="G7" s="52">
        <v>0</v>
      </c>
      <c r="H7" s="77">
        <v>53.731343283582092</v>
      </c>
    </row>
    <row r="8" spans="1:8" ht="18" customHeight="1" x14ac:dyDescent="0.2">
      <c r="A8" s="48" t="s">
        <v>6</v>
      </c>
      <c r="B8" s="52">
        <v>12.041884816753926</v>
      </c>
      <c r="C8" s="52">
        <v>36.125654450261777</v>
      </c>
      <c r="D8" s="52">
        <v>5.2356020942408374</v>
      </c>
      <c r="E8" s="52">
        <v>14.659685863874344</v>
      </c>
      <c r="F8" s="52">
        <v>3.1413612565445024</v>
      </c>
      <c r="G8" s="52">
        <v>5.2356020942408374</v>
      </c>
      <c r="H8" s="77">
        <v>23.560209424083769</v>
      </c>
    </row>
    <row r="9" spans="1:8" ht="18" customHeight="1" x14ac:dyDescent="0.2">
      <c r="A9" s="48" t="s">
        <v>2</v>
      </c>
      <c r="B9" s="52">
        <v>17.647058823529413</v>
      </c>
      <c r="C9" s="52">
        <v>35.294117647058826</v>
      </c>
      <c r="D9" s="52">
        <v>5.8823529411764701</v>
      </c>
      <c r="E9" s="52">
        <v>17.647058823529413</v>
      </c>
      <c r="F9" s="52">
        <v>5.8823529411764701</v>
      </c>
      <c r="G9" s="52">
        <v>0</v>
      </c>
      <c r="H9" s="77">
        <v>17.647058823529413</v>
      </c>
    </row>
    <row r="10" spans="1:8" ht="18" customHeight="1" x14ac:dyDescent="0.2">
      <c r="A10" s="48" t="s">
        <v>7</v>
      </c>
      <c r="B10" s="52">
        <v>16.957605985037407</v>
      </c>
      <c r="C10" s="52">
        <v>14.214463840399002</v>
      </c>
      <c r="D10" s="52">
        <v>9.7256857855361591</v>
      </c>
      <c r="E10" s="52">
        <v>7.7306733167082298</v>
      </c>
      <c r="F10" s="52">
        <v>13.216957605985039</v>
      </c>
      <c r="G10" s="52">
        <v>9.2269326683291766</v>
      </c>
      <c r="H10" s="77">
        <v>28.927680798004989</v>
      </c>
    </row>
    <row r="11" spans="1:8" ht="18" customHeight="1" x14ac:dyDescent="0.2">
      <c r="A11" s="48" t="s">
        <v>8</v>
      </c>
      <c r="B11" s="52">
        <v>26.62440570522979</v>
      </c>
      <c r="C11" s="52">
        <v>6.1806656101426309</v>
      </c>
      <c r="D11" s="52">
        <v>17.274167987321711</v>
      </c>
      <c r="E11" s="52">
        <v>12.995245641838352</v>
      </c>
      <c r="F11" s="52">
        <v>14.738510301109351</v>
      </c>
      <c r="G11" s="52">
        <v>10.45958795562599</v>
      </c>
      <c r="H11" s="77">
        <v>11.727416798732172</v>
      </c>
    </row>
    <row r="12" spans="1:8" ht="18" customHeight="1" x14ac:dyDescent="0.2">
      <c r="A12" s="48" t="s">
        <v>22</v>
      </c>
      <c r="B12" s="52">
        <v>39.473684210526315</v>
      </c>
      <c r="C12" s="52">
        <v>5.2631578947368416</v>
      </c>
      <c r="D12" s="52">
        <v>18.421052631578945</v>
      </c>
      <c r="E12" s="52">
        <v>0</v>
      </c>
      <c r="F12" s="52">
        <v>5.2631578947368416</v>
      </c>
      <c r="G12" s="52">
        <v>5.2631578947368416</v>
      </c>
      <c r="H12" s="77">
        <v>26.315789473684209</v>
      </c>
    </row>
    <row r="13" spans="1:8" ht="18" customHeight="1" x14ac:dyDescent="0.2">
      <c r="A13" s="48" t="s">
        <v>9</v>
      </c>
      <c r="B13" s="52">
        <v>13.81957773512476</v>
      </c>
      <c r="C13" s="52">
        <v>10.17274472168906</v>
      </c>
      <c r="D13" s="52">
        <v>3.8387715930902107</v>
      </c>
      <c r="E13" s="52">
        <v>2.8790786948176583</v>
      </c>
      <c r="F13" s="52">
        <v>6.90978886756238</v>
      </c>
      <c r="G13" s="52">
        <v>1.3435700575815739</v>
      </c>
      <c r="H13" s="77">
        <v>61.036468330134355</v>
      </c>
    </row>
    <row r="14" spans="1:8" ht="18" customHeight="1" x14ac:dyDescent="0.2">
      <c r="A14" s="48" t="s">
        <v>10</v>
      </c>
      <c r="B14" s="52">
        <v>9.433962264150944</v>
      </c>
      <c r="C14" s="52">
        <v>0</v>
      </c>
      <c r="D14" s="52">
        <v>86.79245283018868</v>
      </c>
      <c r="E14" s="52">
        <v>0</v>
      </c>
      <c r="F14" s="52">
        <v>0</v>
      </c>
      <c r="G14" s="52">
        <v>0</v>
      </c>
      <c r="H14" s="77">
        <v>3.7735849056603774</v>
      </c>
    </row>
    <row r="15" spans="1:8" s="30" customFormat="1" ht="18" customHeight="1" x14ac:dyDescent="0.2">
      <c r="A15" s="49" t="s">
        <v>11</v>
      </c>
      <c r="B15" s="54">
        <v>18.229166666666664</v>
      </c>
      <c r="C15" s="54">
        <v>14.772727272727273</v>
      </c>
      <c r="D15" s="54">
        <v>11.931818181818182</v>
      </c>
      <c r="E15" s="54">
        <v>8.8068181818181817</v>
      </c>
      <c r="F15" s="54">
        <v>10.037878787878787</v>
      </c>
      <c r="G15" s="54">
        <v>6.4867424242424239</v>
      </c>
      <c r="H15" s="57">
        <v>29.734848484848484</v>
      </c>
    </row>
    <row r="16" spans="1:8" ht="15" customHeight="1" x14ac:dyDescent="0.2"/>
    <row r="17" spans="1:8" ht="42" customHeight="1" x14ac:dyDescent="0.2">
      <c r="A17" s="205" t="s">
        <v>192</v>
      </c>
      <c r="B17" s="205"/>
      <c r="C17" s="205"/>
      <c r="D17" s="205"/>
      <c r="E17" s="205"/>
      <c r="F17" s="205"/>
      <c r="G17" s="205"/>
      <c r="H17" s="205"/>
    </row>
    <row r="18" spans="1:8" ht="15" customHeight="1" x14ac:dyDescent="0.2"/>
  </sheetData>
  <sheetProtection algorithmName="SHA-512" hashValue="LJrt1ykNAmHqm9X4UBX8xGB7T1I8hOsmm3ev7fZq0PMbyfIc+GyIUph+PL4h2Dtt+SgEe7a31hdp9wd3EDcnSQ==" saltValue="W6zLwvsO4CSBxdB43IxobQ==" spinCount="100000" sheet="1" autoFilter="0"/>
  <mergeCells count="2">
    <mergeCell ref="A17:H17"/>
    <mergeCell ref="A1:H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Hoja12">
    <tabColor rgb="FFFFC000"/>
    <pageSetUpPr fitToPage="1"/>
  </sheetPr>
  <dimension ref="A1:J26"/>
  <sheetViews>
    <sheetView zoomScaleNormal="100" workbookViewId="0">
      <selection sqref="A1:H1"/>
    </sheetView>
  </sheetViews>
  <sheetFormatPr baseColWidth="10" defaultColWidth="11.5703125" defaultRowHeight="12.75" x14ac:dyDescent="0.2"/>
  <cols>
    <col min="1" max="1" width="30.42578125" style="26" customWidth="1"/>
    <col min="2" max="7" width="9.85546875" style="26" customWidth="1"/>
    <col min="8" max="8" width="12.85546875" style="26" customWidth="1"/>
    <col min="9" max="16384" width="11.5703125" style="26"/>
  </cols>
  <sheetData>
    <row r="1" spans="1:10" ht="32.25" customHeight="1" x14ac:dyDescent="0.2">
      <c r="A1" s="203" t="s">
        <v>289</v>
      </c>
      <c r="B1" s="204"/>
      <c r="C1" s="204"/>
      <c r="D1" s="204"/>
      <c r="E1" s="204"/>
      <c r="F1" s="204"/>
      <c r="G1" s="204"/>
      <c r="H1" s="204"/>
    </row>
    <row r="2" spans="1:10" ht="20.100000000000001" customHeight="1" x14ac:dyDescent="0.2">
      <c r="A2" s="27"/>
      <c r="B2" s="28"/>
      <c r="C2" s="28"/>
      <c r="D2" s="28"/>
      <c r="E2" s="28"/>
      <c r="F2" s="28"/>
      <c r="G2" s="28"/>
      <c r="H2" s="74" t="s">
        <v>12</v>
      </c>
    </row>
    <row r="3" spans="1:10" s="29" customFormat="1" ht="54" customHeight="1" x14ac:dyDescent="0.2">
      <c r="A3" s="70" t="s">
        <v>193</v>
      </c>
      <c r="B3" s="87" t="s">
        <v>16</v>
      </c>
      <c r="C3" s="87" t="s">
        <v>17</v>
      </c>
      <c r="D3" s="87" t="s">
        <v>18</v>
      </c>
      <c r="E3" s="87" t="s">
        <v>19</v>
      </c>
      <c r="F3" s="87" t="s">
        <v>20</v>
      </c>
      <c r="G3" s="87" t="s">
        <v>21</v>
      </c>
      <c r="H3" s="79" t="s">
        <v>213</v>
      </c>
    </row>
    <row r="4" spans="1:10" ht="15" customHeight="1" x14ac:dyDescent="0.2">
      <c r="A4" s="48" t="s">
        <v>29</v>
      </c>
      <c r="B4" s="50">
        <v>14.69387755102041</v>
      </c>
      <c r="C4" s="50">
        <v>11.020408163265307</v>
      </c>
      <c r="D4" s="50">
        <v>16.326530612244898</v>
      </c>
      <c r="E4" s="50">
        <v>10.612244897959183</v>
      </c>
      <c r="F4" s="50">
        <v>10.204081632653061</v>
      </c>
      <c r="G4" s="50">
        <v>8.9795918367346932</v>
      </c>
      <c r="H4" s="76">
        <v>28.163265306122447</v>
      </c>
    </row>
    <row r="5" spans="1:10" ht="15" customHeight="1" x14ac:dyDescent="0.2">
      <c r="A5" s="48" t="s">
        <v>31</v>
      </c>
      <c r="B5" s="52">
        <v>17.094017094017094</v>
      </c>
      <c r="C5" s="52">
        <v>25.641025641025639</v>
      </c>
      <c r="D5" s="52">
        <v>5.982905982905983</v>
      </c>
      <c r="E5" s="52">
        <v>5.1282051282051277</v>
      </c>
      <c r="F5" s="52">
        <v>7.6923076923076925</v>
      </c>
      <c r="G5" s="52">
        <v>9.4017094017094021</v>
      </c>
      <c r="H5" s="77">
        <v>29.059829059829063</v>
      </c>
    </row>
    <row r="6" spans="1:10" ht="15" customHeight="1" x14ac:dyDescent="0.2">
      <c r="A6" s="48" t="s">
        <v>38</v>
      </c>
      <c r="B6" s="52">
        <v>19.047619047619047</v>
      </c>
      <c r="C6" s="52">
        <v>11.904761904761903</v>
      </c>
      <c r="D6" s="52">
        <v>5.9523809523809517</v>
      </c>
      <c r="E6" s="52">
        <v>4.7619047619047619</v>
      </c>
      <c r="F6" s="52">
        <v>10.714285714285714</v>
      </c>
      <c r="G6" s="52">
        <v>3.5714285714285712</v>
      </c>
      <c r="H6" s="77">
        <v>44.047619047619044</v>
      </c>
    </row>
    <row r="7" spans="1:10" ht="15" customHeight="1" x14ac:dyDescent="0.2">
      <c r="A7" s="48" t="s">
        <v>91</v>
      </c>
      <c r="B7" s="52">
        <v>8.0459770114942533</v>
      </c>
      <c r="C7" s="52">
        <v>16.091954022988507</v>
      </c>
      <c r="D7" s="52">
        <v>9.1954022988505741</v>
      </c>
      <c r="E7" s="52">
        <v>6.8965517241379306</v>
      </c>
      <c r="F7" s="52">
        <v>17.241379310344829</v>
      </c>
      <c r="G7" s="52">
        <v>8.0459770114942533</v>
      </c>
      <c r="H7" s="77">
        <v>34.482758620689658</v>
      </c>
      <c r="J7" s="112"/>
    </row>
    <row r="8" spans="1:10" ht="15" customHeight="1" x14ac:dyDescent="0.2">
      <c r="A8" s="48" t="s">
        <v>30</v>
      </c>
      <c r="B8" s="52">
        <v>22.352941176470591</v>
      </c>
      <c r="C8" s="52">
        <v>21.176470588235293</v>
      </c>
      <c r="D8" s="52">
        <v>14.117647058823529</v>
      </c>
      <c r="E8" s="52">
        <v>7.0588235294117645</v>
      </c>
      <c r="F8" s="52">
        <v>4.7058823529411766</v>
      </c>
      <c r="G8" s="52">
        <v>7.0588235294117645</v>
      </c>
      <c r="H8" s="77">
        <v>23.52941176470588</v>
      </c>
    </row>
    <row r="9" spans="1:10" ht="15" customHeight="1" x14ac:dyDescent="0.2">
      <c r="A9" s="48" t="s">
        <v>93</v>
      </c>
      <c r="B9" s="52">
        <v>24</v>
      </c>
      <c r="C9" s="52">
        <v>18</v>
      </c>
      <c r="D9" s="52">
        <v>10</v>
      </c>
      <c r="E9" s="52">
        <v>10</v>
      </c>
      <c r="F9" s="52">
        <v>6</v>
      </c>
      <c r="G9" s="52">
        <v>4</v>
      </c>
      <c r="H9" s="77">
        <v>28.000000000000004</v>
      </c>
    </row>
    <row r="10" spans="1:10" ht="15" customHeight="1" x14ac:dyDescent="0.2">
      <c r="A10" s="48" t="s">
        <v>94</v>
      </c>
      <c r="B10" s="52">
        <v>18.181818181818183</v>
      </c>
      <c r="C10" s="52">
        <v>13.636363636363635</v>
      </c>
      <c r="D10" s="52">
        <v>29.545454545454547</v>
      </c>
      <c r="E10" s="52">
        <v>5.6818181818181817</v>
      </c>
      <c r="F10" s="52">
        <v>10.227272727272728</v>
      </c>
      <c r="G10" s="52">
        <v>11.363636363636363</v>
      </c>
      <c r="H10" s="77">
        <v>11.363636363636363</v>
      </c>
    </row>
    <row r="11" spans="1:10" ht="15" customHeight="1" x14ac:dyDescent="0.2">
      <c r="A11" s="48" t="s">
        <v>214</v>
      </c>
      <c r="B11" s="52">
        <v>9.5238095238095237</v>
      </c>
      <c r="C11" s="52">
        <v>14.285714285714285</v>
      </c>
      <c r="D11" s="52">
        <v>4.7619047619047619</v>
      </c>
      <c r="E11" s="52">
        <v>7.1428571428571423</v>
      </c>
      <c r="F11" s="52">
        <v>11.904761904761903</v>
      </c>
      <c r="G11" s="52">
        <v>4.7619047619047619</v>
      </c>
      <c r="H11" s="77">
        <v>47.619047619047613</v>
      </c>
    </row>
    <row r="12" spans="1:10" ht="15" customHeight="1" x14ac:dyDescent="0.2">
      <c r="A12" s="48" t="s">
        <v>41</v>
      </c>
      <c r="B12" s="52">
        <v>24.498886414253899</v>
      </c>
      <c r="C12" s="52">
        <v>8.908685968819599</v>
      </c>
      <c r="D12" s="52">
        <v>12.472160356347439</v>
      </c>
      <c r="E12" s="52">
        <v>12.91759465478842</v>
      </c>
      <c r="F12" s="52">
        <v>9.5768374164810695</v>
      </c>
      <c r="G12" s="52">
        <v>6.4587973273942101</v>
      </c>
      <c r="H12" s="77">
        <v>25.167037861915372</v>
      </c>
    </row>
    <row r="13" spans="1:10" ht="15" customHeight="1" x14ac:dyDescent="0.2">
      <c r="A13" s="48" t="s">
        <v>97</v>
      </c>
      <c r="B13" s="52">
        <v>13.698630136986301</v>
      </c>
      <c r="C13" s="52">
        <v>21.917808219178081</v>
      </c>
      <c r="D13" s="52">
        <v>4.10958904109589</v>
      </c>
      <c r="E13" s="52">
        <v>8.2191780821917799</v>
      </c>
      <c r="F13" s="52">
        <v>23.287671232876711</v>
      </c>
      <c r="G13" s="52">
        <v>8.2191780821917799</v>
      </c>
      <c r="H13" s="77">
        <v>20.547945205479451</v>
      </c>
    </row>
    <row r="14" spans="1:10" ht="15" customHeight="1" x14ac:dyDescent="0.2">
      <c r="A14" s="48" t="s">
        <v>98</v>
      </c>
      <c r="B14" s="52">
        <v>14.685314685314685</v>
      </c>
      <c r="C14" s="52">
        <v>20.97902097902098</v>
      </c>
      <c r="D14" s="52">
        <v>9.0909090909090917</v>
      </c>
      <c r="E14" s="52">
        <v>8.3916083916083917</v>
      </c>
      <c r="F14" s="52">
        <v>6.9930069930069934</v>
      </c>
      <c r="G14" s="52">
        <v>3.4965034965034967</v>
      </c>
      <c r="H14" s="77">
        <v>36.363636363636367</v>
      </c>
    </row>
    <row r="15" spans="1:10" ht="15" customHeight="1" x14ac:dyDescent="0.2">
      <c r="A15" s="48" t="s">
        <v>87</v>
      </c>
      <c r="B15" s="52">
        <v>25.170068027210885</v>
      </c>
      <c r="C15" s="52">
        <v>10.204081632653061</v>
      </c>
      <c r="D15" s="52">
        <v>12.244897959183673</v>
      </c>
      <c r="E15" s="52">
        <v>13.605442176870749</v>
      </c>
      <c r="F15" s="52">
        <v>6.8027210884353746</v>
      </c>
      <c r="G15" s="52">
        <v>4.7619047619047619</v>
      </c>
      <c r="H15" s="77">
        <v>27.210884353741498</v>
      </c>
    </row>
    <row r="16" spans="1:10" ht="15" customHeight="1" x14ac:dyDescent="0.2">
      <c r="A16" s="48" t="s">
        <v>33</v>
      </c>
      <c r="B16" s="52">
        <v>12.76595744680851</v>
      </c>
      <c r="C16" s="52">
        <v>19.148936170212767</v>
      </c>
      <c r="D16" s="52">
        <v>10.638297872340425</v>
      </c>
      <c r="E16" s="52">
        <v>8.5106382978723403</v>
      </c>
      <c r="F16" s="52">
        <v>10.638297872340425</v>
      </c>
      <c r="G16" s="52">
        <v>2.1276595744680851</v>
      </c>
      <c r="H16" s="77">
        <v>36.170212765957451</v>
      </c>
    </row>
    <row r="17" spans="1:8" ht="15" customHeight="1" x14ac:dyDescent="0.2">
      <c r="A17" s="48" t="s">
        <v>35</v>
      </c>
      <c r="B17" s="52">
        <v>5</v>
      </c>
      <c r="C17" s="52">
        <v>20</v>
      </c>
      <c r="D17" s="52">
        <v>13.333333333333334</v>
      </c>
      <c r="E17" s="52">
        <v>11.666666666666666</v>
      </c>
      <c r="F17" s="52">
        <v>13.333333333333334</v>
      </c>
      <c r="G17" s="52">
        <v>6.666666666666667</v>
      </c>
      <c r="H17" s="77">
        <v>30</v>
      </c>
    </row>
    <row r="18" spans="1:8" ht="15" customHeight="1" x14ac:dyDescent="0.2">
      <c r="A18" s="48" t="s">
        <v>165</v>
      </c>
      <c r="B18" s="52">
        <v>21.29032258064516</v>
      </c>
      <c r="C18" s="52">
        <v>14.838709677419354</v>
      </c>
      <c r="D18" s="52">
        <v>8.3870967741935498</v>
      </c>
      <c r="E18" s="52">
        <v>2.5806451612903225</v>
      </c>
      <c r="F18" s="52">
        <v>9.0322580645161281</v>
      </c>
      <c r="G18" s="52">
        <v>3.225806451612903</v>
      </c>
      <c r="H18" s="77">
        <v>40.645161290322577</v>
      </c>
    </row>
    <row r="19" spans="1:8" ht="15" customHeight="1" x14ac:dyDescent="0.2">
      <c r="A19" s="48" t="s">
        <v>36</v>
      </c>
      <c r="B19" s="52">
        <v>16.129032258064516</v>
      </c>
      <c r="C19" s="52">
        <v>25.806451612903224</v>
      </c>
      <c r="D19" s="52">
        <v>6.4516129032258061</v>
      </c>
      <c r="E19" s="52">
        <v>16.129032258064516</v>
      </c>
      <c r="F19" s="52">
        <v>6.4516129032258061</v>
      </c>
      <c r="G19" s="52">
        <v>3.225806451612903</v>
      </c>
      <c r="H19" s="77">
        <v>25.806451612903224</v>
      </c>
    </row>
    <row r="20" spans="1:8" ht="15" customHeight="1" x14ac:dyDescent="0.2">
      <c r="A20" s="48" t="s">
        <v>37</v>
      </c>
      <c r="B20" s="52">
        <v>15</v>
      </c>
      <c r="C20" s="52">
        <v>16.428571428571427</v>
      </c>
      <c r="D20" s="52">
        <v>13.571428571428571</v>
      </c>
      <c r="E20" s="52">
        <v>5.7142857142857144</v>
      </c>
      <c r="F20" s="52">
        <v>14.285714285714285</v>
      </c>
      <c r="G20" s="52">
        <v>4.2857142857142856</v>
      </c>
      <c r="H20" s="77">
        <v>30.714285714285715</v>
      </c>
    </row>
    <row r="21" spans="1:8" ht="15" customHeight="1" x14ac:dyDescent="0.2">
      <c r="A21" s="48" t="s">
        <v>103</v>
      </c>
      <c r="B21" s="52">
        <v>5.5555555555555554</v>
      </c>
      <c r="C21" s="52">
        <v>16.666666666666664</v>
      </c>
      <c r="D21" s="52">
        <v>16.666666666666664</v>
      </c>
      <c r="E21" s="52">
        <v>5.5555555555555554</v>
      </c>
      <c r="F21" s="52">
        <v>5.5555555555555554</v>
      </c>
      <c r="G21" s="52">
        <v>0</v>
      </c>
      <c r="H21" s="77">
        <v>50</v>
      </c>
    </row>
    <row r="22" spans="1:8" ht="15" customHeight="1" x14ac:dyDescent="0.2">
      <c r="A22" s="48" t="s">
        <v>104</v>
      </c>
      <c r="B22" s="52">
        <v>9.0909090909090917</v>
      </c>
      <c r="C22" s="52">
        <v>18.181818181818183</v>
      </c>
      <c r="D22" s="52">
        <v>18.181818181818183</v>
      </c>
      <c r="E22" s="52">
        <v>0</v>
      </c>
      <c r="F22" s="52">
        <v>9.0909090909090917</v>
      </c>
      <c r="G22" s="52">
        <v>9.0909090909090917</v>
      </c>
      <c r="H22" s="77">
        <v>36.363636363636367</v>
      </c>
    </row>
    <row r="23" spans="1:8" ht="15" customHeight="1" x14ac:dyDescent="0.2">
      <c r="A23" s="48" t="s">
        <v>27</v>
      </c>
      <c r="B23" s="52">
        <v>17.5</v>
      </c>
      <c r="C23" s="52">
        <v>12.5</v>
      </c>
      <c r="D23" s="52">
        <v>12.5</v>
      </c>
      <c r="E23" s="52">
        <v>0</v>
      </c>
      <c r="F23" s="52">
        <v>5</v>
      </c>
      <c r="G23" s="52">
        <v>22.5</v>
      </c>
      <c r="H23" s="77">
        <v>30</v>
      </c>
    </row>
    <row r="24" spans="1:8" s="30" customFormat="1" ht="15" customHeight="1" x14ac:dyDescent="0.2">
      <c r="A24" s="49" t="s">
        <v>11</v>
      </c>
      <c r="B24" s="54">
        <v>18.229166666666664</v>
      </c>
      <c r="C24" s="54">
        <v>14.772727272727273</v>
      </c>
      <c r="D24" s="54">
        <v>11.931818181818182</v>
      </c>
      <c r="E24" s="54">
        <v>8.8068181818181817</v>
      </c>
      <c r="F24" s="54">
        <v>10.037878787878787</v>
      </c>
      <c r="G24" s="54">
        <v>6.4867424242424239</v>
      </c>
      <c r="H24" s="57">
        <v>29.734848484848484</v>
      </c>
    </row>
    <row r="25" spans="1:8" ht="62.25" customHeight="1" x14ac:dyDescent="0.2">
      <c r="A25" s="205" t="s">
        <v>192</v>
      </c>
      <c r="B25" s="205"/>
      <c r="C25" s="205"/>
      <c r="D25" s="205"/>
      <c r="E25" s="205"/>
      <c r="F25" s="205"/>
      <c r="G25" s="205"/>
      <c r="H25" s="205"/>
    </row>
    <row r="26" spans="1:8" ht="15" customHeight="1" x14ac:dyDescent="0.2"/>
  </sheetData>
  <sheetProtection algorithmName="SHA-512" hashValue="b+AOz358P/TGjVKPrYQ4d7OAvM+FsgBjEhW1LC7zTz2J36fSMuv9k2TP14D9Td2NkwJSGVZO0fkAH2Di9tolzA==" saltValue="pcGb7ymVKDt4vVrDif65pg==" spinCount="100000" sheet="1" autoFilter="0"/>
  <mergeCells count="2">
    <mergeCell ref="A25:H25"/>
    <mergeCell ref="A1:H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Hoja13">
    <tabColor theme="6" tint="-0.249977111117893"/>
  </sheetPr>
  <dimension ref="A1:N7"/>
  <sheetViews>
    <sheetView showGridLines="0" zoomScaleNormal="100" workbookViewId="0">
      <selection sqref="A1:G1"/>
    </sheetView>
  </sheetViews>
  <sheetFormatPr baseColWidth="10" defaultColWidth="11.5703125" defaultRowHeight="16.5" x14ac:dyDescent="0.3"/>
  <cols>
    <col min="1" max="6" width="11.5703125" style="6"/>
    <col min="7" max="7" width="43" style="6" customWidth="1"/>
    <col min="8" max="8" width="11.5703125" style="6"/>
    <col min="9" max="9" width="10.85546875" style="6" customWidth="1"/>
    <col min="10" max="14" width="11.5703125" style="6" hidden="1" customWidth="1"/>
    <col min="15" max="15" width="11.5703125" style="6" customWidth="1"/>
    <col min="16" max="16384" width="11.5703125" style="6"/>
  </cols>
  <sheetData>
    <row r="1" spans="1:13" ht="41.1" customHeight="1" x14ac:dyDescent="0.3">
      <c r="A1" s="201" t="s">
        <v>208</v>
      </c>
      <c r="B1" s="201"/>
      <c r="C1" s="201"/>
      <c r="D1" s="201"/>
      <c r="E1" s="201"/>
      <c r="F1" s="201"/>
      <c r="G1" s="201"/>
      <c r="K1" s="2" t="s">
        <v>142</v>
      </c>
      <c r="L1" s="2" t="s">
        <v>54</v>
      </c>
      <c r="M1" s="2" t="s">
        <v>169</v>
      </c>
    </row>
    <row r="2" spans="1:13" ht="14.45" customHeight="1" x14ac:dyDescent="0.3">
      <c r="G2" s="7" t="s">
        <v>12</v>
      </c>
      <c r="K2" s="14">
        <v>72.196261682242991</v>
      </c>
      <c r="L2" s="14">
        <v>24.065420560747665</v>
      </c>
      <c r="M2" s="14">
        <v>3.7383177570093453</v>
      </c>
    </row>
    <row r="3" spans="1:13" ht="17.25" x14ac:dyDescent="0.3">
      <c r="A3" s="8"/>
      <c r="B3" s="8"/>
      <c r="C3" s="8"/>
      <c r="D3" s="8"/>
      <c r="E3" s="8"/>
      <c r="F3" s="8"/>
      <c r="G3" s="8"/>
      <c r="L3" s="10"/>
    </row>
    <row r="4" spans="1:13" x14ac:dyDescent="0.3">
      <c r="L4" s="10"/>
    </row>
    <row r="5" spans="1:13" x14ac:dyDescent="0.3">
      <c r="L5" s="10"/>
    </row>
    <row r="6" spans="1:13" x14ac:dyDescent="0.3">
      <c r="L6" s="10"/>
    </row>
    <row r="7" spans="1:13" x14ac:dyDescent="0.3">
      <c r="L7" s="10"/>
    </row>
  </sheetData>
  <sheetProtection algorithmName="SHA-512" hashValue="FPDPcYO5B0ESKWj2kvyq9XpjkbYTVSdIaRp0nc4304T6XILm/x4uDX7/Z8uM1SS/vXJclCjUtCoM1E2qTTPCJA==" saltValue="gn+S2TOiLYke0p9XDVzAXg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Hoja37">
    <tabColor rgb="FF008000"/>
  </sheetPr>
  <dimension ref="A1:M5"/>
  <sheetViews>
    <sheetView showGridLines="0" zoomScaleNormal="100" workbookViewId="0">
      <selection sqref="A1:G1"/>
    </sheetView>
  </sheetViews>
  <sheetFormatPr baseColWidth="10" defaultColWidth="11.5703125" defaultRowHeight="16.5" x14ac:dyDescent="0.3"/>
  <cols>
    <col min="1" max="6" width="11.5703125" style="6"/>
    <col min="7" max="7" width="41.140625" style="6" customWidth="1"/>
    <col min="8" max="8" width="11.5703125" style="6"/>
    <col min="9" max="9" width="0" style="6" hidden="1" customWidth="1"/>
    <col min="10" max="13" width="18.42578125" style="6" hidden="1" customWidth="1"/>
    <col min="14" max="14" width="0" style="6" hidden="1" customWidth="1"/>
    <col min="15" max="16384" width="11.5703125" style="6"/>
  </cols>
  <sheetData>
    <row r="1" spans="1:13" ht="41.1" customHeight="1" x14ac:dyDescent="0.3">
      <c r="A1" s="201" t="s">
        <v>257</v>
      </c>
      <c r="B1" s="201"/>
      <c r="C1" s="201"/>
      <c r="D1" s="201"/>
      <c r="E1" s="201"/>
      <c r="F1" s="201"/>
      <c r="G1" s="201"/>
      <c r="J1" t="s">
        <v>254</v>
      </c>
      <c r="K1" s="169" t="s">
        <v>255</v>
      </c>
      <c r="L1" s="169" t="s">
        <v>256</v>
      </c>
      <c r="M1" t="s">
        <v>11</v>
      </c>
    </row>
    <row r="2" spans="1:13" ht="19.5" customHeight="1" x14ac:dyDescent="0.3">
      <c r="G2" s="7" t="s">
        <v>12</v>
      </c>
      <c r="J2" s="170">
        <v>31679953.822006471</v>
      </c>
      <c r="K2" s="170">
        <v>9858276.8349514566</v>
      </c>
      <c r="L2" s="170">
        <v>12766872.5625</v>
      </c>
      <c r="M2" s="170">
        <v>25721444.406542055</v>
      </c>
    </row>
    <row r="3" spans="1:13" ht="17.25" x14ac:dyDescent="0.3">
      <c r="A3" s="8"/>
      <c r="B3" s="8"/>
      <c r="C3" s="8"/>
      <c r="D3" s="8"/>
      <c r="E3" s="8"/>
      <c r="F3" s="8"/>
      <c r="G3" s="8"/>
    </row>
    <row r="5" spans="1:13" x14ac:dyDescent="0.3">
      <c r="J5" s="82" t="s">
        <v>258</v>
      </c>
    </row>
  </sheetData>
  <sheetProtection algorithmName="SHA-512" hashValue="OC3yyvUEiJfl2wT6tQ6FWBK5mPrb6+OuZrBsN5Do/uaNwDdW2hD4co2zoofCYBmBqX3m7G462I+jxLZtU8o/Yw==" saltValue="f3dfJ3lqu1JElPoguDJfeA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rgb="FF008000"/>
  </sheetPr>
  <dimension ref="A1:P11"/>
  <sheetViews>
    <sheetView showGridLines="0" zoomScaleNormal="100" workbookViewId="0">
      <selection sqref="A1:G1"/>
    </sheetView>
  </sheetViews>
  <sheetFormatPr baseColWidth="10" defaultColWidth="11.5703125" defaultRowHeight="16.5" x14ac:dyDescent="0.3"/>
  <cols>
    <col min="1" max="6" width="11.5703125" style="6"/>
    <col min="7" max="7" width="38.42578125" style="6" customWidth="1"/>
    <col min="8" max="8" width="11.5703125" style="6" customWidth="1"/>
    <col min="9" max="14" width="13.42578125" style="6" hidden="1" customWidth="1"/>
    <col min="15" max="16" width="11.5703125" style="6" hidden="1" customWidth="1"/>
    <col min="17" max="17" width="0" style="6" hidden="1" customWidth="1"/>
    <col min="18" max="16384" width="11.5703125" style="6"/>
  </cols>
  <sheetData>
    <row r="1" spans="1:15" ht="34.5" customHeight="1" x14ac:dyDescent="0.3">
      <c r="A1" s="201" t="s">
        <v>263</v>
      </c>
      <c r="B1" s="201"/>
      <c r="C1" s="201"/>
      <c r="D1" s="201"/>
      <c r="E1" s="201"/>
      <c r="F1" s="201"/>
      <c r="G1" s="201"/>
      <c r="I1" s="173">
        <v>1</v>
      </c>
      <c r="J1" t="s">
        <v>57</v>
      </c>
      <c r="K1" t="s">
        <v>58</v>
      </c>
      <c r="L1" t="s">
        <v>59</v>
      </c>
      <c r="M1" t="s">
        <v>60</v>
      </c>
      <c r="N1" t="s">
        <v>61</v>
      </c>
      <c r="O1" t="s">
        <v>62</v>
      </c>
    </row>
    <row r="2" spans="1:15" ht="15" customHeight="1" x14ac:dyDescent="0.3">
      <c r="G2" s="7" t="s">
        <v>12</v>
      </c>
      <c r="I2">
        <v>214</v>
      </c>
      <c r="J2">
        <v>31</v>
      </c>
      <c r="K2">
        <v>13</v>
      </c>
      <c r="L2">
        <v>19</v>
      </c>
      <c r="M2">
        <v>8</v>
      </c>
      <c r="N2">
        <v>57</v>
      </c>
      <c r="O2">
        <v>84</v>
      </c>
    </row>
    <row r="3" spans="1:15" ht="17.25" x14ac:dyDescent="0.3">
      <c r="A3" s="8"/>
      <c r="B3" s="8"/>
      <c r="C3" s="8"/>
      <c r="D3" s="8"/>
      <c r="E3" s="8"/>
      <c r="F3" s="8"/>
      <c r="G3" s="8"/>
      <c r="I3"/>
      <c r="J3"/>
      <c r="K3"/>
      <c r="L3"/>
      <c r="M3"/>
      <c r="N3"/>
      <c r="O3"/>
    </row>
    <row r="4" spans="1:15" x14ac:dyDescent="0.3">
      <c r="I4"/>
      <c r="J4"/>
      <c r="K4"/>
      <c r="L4"/>
      <c r="M4"/>
      <c r="N4"/>
      <c r="O4"/>
    </row>
    <row r="5" spans="1:15" x14ac:dyDescent="0.3">
      <c r="I5" s="82" t="s">
        <v>313</v>
      </c>
      <c r="J5"/>
      <c r="K5"/>
      <c r="L5"/>
      <c r="M5"/>
      <c r="N5"/>
      <c r="O5"/>
    </row>
    <row r="6" spans="1:15" x14ac:dyDescent="0.3">
      <c r="J6"/>
      <c r="K6"/>
      <c r="L6"/>
      <c r="M6"/>
      <c r="N6"/>
      <c r="O6"/>
    </row>
    <row r="7" spans="1:15" x14ac:dyDescent="0.3">
      <c r="J7"/>
      <c r="K7"/>
      <c r="L7"/>
      <c r="M7"/>
      <c r="N7"/>
      <c r="O7"/>
    </row>
    <row r="8" spans="1:15" x14ac:dyDescent="0.3">
      <c r="J8"/>
      <c r="K8"/>
      <c r="L8"/>
      <c r="M8"/>
      <c r="N8"/>
      <c r="O8"/>
    </row>
    <row r="9" spans="1:15" x14ac:dyDescent="0.3">
      <c r="J9"/>
      <c r="K9"/>
      <c r="L9"/>
      <c r="M9"/>
      <c r="N9"/>
      <c r="O9"/>
    </row>
    <row r="10" spans="1:15" x14ac:dyDescent="0.3">
      <c r="J10"/>
      <c r="K10"/>
      <c r="L10"/>
      <c r="M10"/>
      <c r="N10"/>
      <c r="O10"/>
    </row>
    <row r="11" spans="1:15" x14ac:dyDescent="0.3">
      <c r="J11"/>
      <c r="K11"/>
      <c r="L11"/>
      <c r="M11"/>
      <c r="N11"/>
      <c r="O11"/>
    </row>
  </sheetData>
  <sheetProtection algorithmName="SHA-512" hashValue="q2X/DI+LObFcuW7dheoZvcFKSH1sHud+Ac5ptepw+LNXGDcMRe10wA79xJnIXoVcgyxhwYmaPTCEg/oncktshA==" saltValue="7/dvZwhWSF1L6b59Z3RcRg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Hoja14">
    <tabColor rgb="FFFFC000"/>
    <pageSetUpPr fitToPage="1"/>
  </sheetPr>
  <dimension ref="A1:E26"/>
  <sheetViews>
    <sheetView zoomScale="110" zoomScaleNormal="110" workbookViewId="0">
      <selection sqref="A1:E1"/>
    </sheetView>
  </sheetViews>
  <sheetFormatPr baseColWidth="10" defaultColWidth="11.5703125" defaultRowHeight="12.75" x14ac:dyDescent="0.2"/>
  <cols>
    <col min="1" max="1" width="30.85546875" style="26" customWidth="1"/>
    <col min="2" max="2" width="17.85546875" style="26" bestFit="1" customWidth="1"/>
    <col min="3" max="3" width="16.140625" style="26" bestFit="1" customWidth="1"/>
    <col min="4" max="4" width="15.5703125" style="26" bestFit="1" customWidth="1"/>
    <col min="5" max="5" width="16.85546875" style="26" bestFit="1" customWidth="1"/>
    <col min="6" max="16384" width="11.5703125" style="26"/>
  </cols>
  <sheetData>
    <row r="1" spans="1:5" ht="29.25" customHeight="1" x14ac:dyDescent="0.2">
      <c r="A1" s="203" t="s">
        <v>125</v>
      </c>
      <c r="B1" s="206"/>
      <c r="C1" s="206"/>
      <c r="D1" s="206"/>
      <c r="E1" s="206"/>
    </row>
    <row r="2" spans="1:5" ht="20.100000000000001" customHeight="1" x14ac:dyDescent="0.2">
      <c r="B2" s="31"/>
      <c r="C2" s="31"/>
      <c r="D2" s="31"/>
      <c r="E2" s="25" t="s">
        <v>0</v>
      </c>
    </row>
    <row r="3" spans="1:5" s="29" customFormat="1" ht="41.25" customHeight="1" x14ac:dyDescent="0.2">
      <c r="A3" s="66" t="s">
        <v>191</v>
      </c>
      <c r="B3" s="71" t="s">
        <v>142</v>
      </c>
      <c r="C3" s="71" t="s">
        <v>54</v>
      </c>
      <c r="D3" s="71" t="s">
        <v>55</v>
      </c>
      <c r="E3" s="72" t="s">
        <v>11</v>
      </c>
    </row>
    <row r="4" spans="1:5" ht="14.1" customHeight="1" x14ac:dyDescent="0.2">
      <c r="A4" s="48" t="s">
        <v>29</v>
      </c>
      <c r="B4" s="34">
        <v>22</v>
      </c>
      <c r="C4" s="34">
        <v>13</v>
      </c>
      <c r="D4" s="34">
        <v>1</v>
      </c>
      <c r="E4" s="35">
        <v>36</v>
      </c>
    </row>
    <row r="5" spans="1:5" ht="14.1" customHeight="1" x14ac:dyDescent="0.2">
      <c r="A5" s="48" t="s">
        <v>89</v>
      </c>
      <c r="B5" s="36">
        <v>21</v>
      </c>
      <c r="C5" s="36">
        <v>8</v>
      </c>
      <c r="D5" s="36">
        <v>5</v>
      </c>
      <c r="E5" s="37">
        <v>34</v>
      </c>
    </row>
    <row r="6" spans="1:5" ht="14.1" customHeight="1" x14ac:dyDescent="0.2">
      <c r="A6" s="48" t="s">
        <v>90</v>
      </c>
      <c r="B6" s="36">
        <v>20</v>
      </c>
      <c r="C6" s="36">
        <v>8</v>
      </c>
      <c r="D6" s="36">
        <v>0</v>
      </c>
      <c r="E6" s="37">
        <v>28</v>
      </c>
    </row>
    <row r="7" spans="1:5" ht="14.1" customHeight="1" x14ac:dyDescent="0.2">
      <c r="A7" s="48" t="s">
        <v>91</v>
      </c>
      <c r="B7" s="36">
        <v>1</v>
      </c>
      <c r="C7" s="36">
        <v>2</v>
      </c>
      <c r="D7" s="36">
        <v>0</v>
      </c>
      <c r="E7" s="37">
        <v>3</v>
      </c>
    </row>
    <row r="8" spans="1:5" ht="14.1" customHeight="1" x14ac:dyDescent="0.2">
      <c r="A8" s="48" t="s">
        <v>92</v>
      </c>
      <c r="B8" s="36">
        <v>22</v>
      </c>
      <c r="C8" s="36">
        <v>3</v>
      </c>
      <c r="D8" s="36">
        <v>0</v>
      </c>
      <c r="E8" s="37">
        <v>25</v>
      </c>
    </row>
    <row r="9" spans="1:5" ht="14.1" customHeight="1" x14ac:dyDescent="0.2">
      <c r="A9" s="48" t="s">
        <v>93</v>
      </c>
      <c r="B9" s="36">
        <v>15</v>
      </c>
      <c r="C9" s="36">
        <v>2</v>
      </c>
      <c r="D9" s="36">
        <v>0</v>
      </c>
      <c r="E9" s="37">
        <v>17</v>
      </c>
    </row>
    <row r="10" spans="1:5" ht="14.1" customHeight="1" x14ac:dyDescent="0.2">
      <c r="A10" s="48" t="s">
        <v>94</v>
      </c>
      <c r="B10" s="36">
        <v>4</v>
      </c>
      <c r="C10" s="36">
        <v>4</v>
      </c>
      <c r="D10" s="36">
        <v>0</v>
      </c>
      <c r="E10" s="37">
        <v>8</v>
      </c>
    </row>
    <row r="11" spans="1:5" ht="14.1" customHeight="1" x14ac:dyDescent="0.2">
      <c r="A11" s="48" t="s">
        <v>95</v>
      </c>
      <c r="B11" s="36">
        <v>9</v>
      </c>
      <c r="C11" s="36">
        <v>1</v>
      </c>
      <c r="D11" s="36">
        <v>0</v>
      </c>
      <c r="E11" s="37">
        <v>10</v>
      </c>
    </row>
    <row r="12" spans="1:5" ht="14.1" customHeight="1" x14ac:dyDescent="0.2">
      <c r="A12" s="48" t="s">
        <v>96</v>
      </c>
      <c r="B12" s="36">
        <v>46</v>
      </c>
      <c r="C12" s="36">
        <v>16</v>
      </c>
      <c r="D12" s="36">
        <v>2</v>
      </c>
      <c r="E12" s="37">
        <v>64</v>
      </c>
    </row>
    <row r="13" spans="1:5" ht="14.1" customHeight="1" x14ac:dyDescent="0.2">
      <c r="A13" s="48" t="s">
        <v>97</v>
      </c>
      <c r="B13" s="36">
        <v>11</v>
      </c>
      <c r="C13" s="36">
        <v>1</v>
      </c>
      <c r="D13" s="36">
        <v>0</v>
      </c>
      <c r="E13" s="37">
        <v>12</v>
      </c>
    </row>
    <row r="14" spans="1:5" ht="14.1" customHeight="1" x14ac:dyDescent="0.2">
      <c r="A14" s="48" t="s">
        <v>98</v>
      </c>
      <c r="B14" s="36">
        <v>19</v>
      </c>
      <c r="C14" s="36">
        <v>2</v>
      </c>
      <c r="D14" s="36">
        <v>0</v>
      </c>
      <c r="E14" s="37">
        <v>21</v>
      </c>
    </row>
    <row r="15" spans="1:5" ht="14.1" customHeight="1" x14ac:dyDescent="0.2">
      <c r="A15" s="48" t="s">
        <v>99</v>
      </c>
      <c r="B15" s="36">
        <v>23</v>
      </c>
      <c r="C15" s="36">
        <v>0</v>
      </c>
      <c r="D15" s="36">
        <v>0</v>
      </c>
      <c r="E15" s="37">
        <v>23</v>
      </c>
    </row>
    <row r="16" spans="1:5" ht="14.1" customHeight="1" x14ac:dyDescent="0.2">
      <c r="A16" s="48" t="s">
        <v>100</v>
      </c>
      <c r="B16" s="36">
        <v>4</v>
      </c>
      <c r="C16" s="36">
        <v>4</v>
      </c>
      <c r="D16" s="36">
        <v>0</v>
      </c>
      <c r="E16" s="37">
        <v>8</v>
      </c>
    </row>
    <row r="17" spans="1:5" ht="14.1" customHeight="1" x14ac:dyDescent="0.2">
      <c r="A17" s="48" t="s">
        <v>122</v>
      </c>
      <c r="B17" s="36">
        <v>19</v>
      </c>
      <c r="C17" s="36">
        <v>0</v>
      </c>
      <c r="D17" s="36">
        <v>3</v>
      </c>
      <c r="E17" s="37">
        <v>22</v>
      </c>
    </row>
    <row r="18" spans="1:5" ht="14.1" customHeight="1" x14ac:dyDescent="0.2">
      <c r="A18" s="48" t="s">
        <v>165</v>
      </c>
      <c r="B18" s="36">
        <v>39</v>
      </c>
      <c r="C18" s="36">
        <v>26</v>
      </c>
      <c r="D18" s="36">
        <v>5</v>
      </c>
      <c r="E18" s="37">
        <v>70</v>
      </c>
    </row>
    <row r="19" spans="1:5" ht="14.1" customHeight="1" x14ac:dyDescent="0.2">
      <c r="A19" s="48" t="s">
        <v>101</v>
      </c>
      <c r="B19" s="36">
        <v>4</v>
      </c>
      <c r="C19" s="36">
        <v>1</v>
      </c>
      <c r="D19" s="36">
        <v>0</v>
      </c>
      <c r="E19" s="37">
        <v>5</v>
      </c>
    </row>
    <row r="20" spans="1:5" ht="14.1" customHeight="1" x14ac:dyDescent="0.2">
      <c r="A20" s="48" t="s">
        <v>123</v>
      </c>
      <c r="B20" s="36">
        <v>17</v>
      </c>
      <c r="C20" s="36">
        <v>4</v>
      </c>
      <c r="D20" s="36">
        <v>0</v>
      </c>
      <c r="E20" s="37">
        <v>21</v>
      </c>
    </row>
    <row r="21" spans="1:5" ht="14.1" customHeight="1" x14ac:dyDescent="0.2">
      <c r="A21" s="48" t="s">
        <v>103</v>
      </c>
      <c r="B21" s="36">
        <v>10</v>
      </c>
      <c r="C21" s="36">
        <v>0</v>
      </c>
      <c r="D21" s="36">
        <v>0</v>
      </c>
      <c r="E21" s="37">
        <v>10</v>
      </c>
    </row>
    <row r="22" spans="1:5" ht="14.1" customHeight="1" x14ac:dyDescent="0.2">
      <c r="A22" s="48" t="s">
        <v>104</v>
      </c>
      <c r="B22" s="36">
        <v>3</v>
      </c>
      <c r="C22" s="36">
        <v>1</v>
      </c>
      <c r="D22" s="36">
        <v>0</v>
      </c>
      <c r="E22" s="37">
        <v>4</v>
      </c>
    </row>
    <row r="23" spans="1:5" ht="14.1" customHeight="1" x14ac:dyDescent="0.2">
      <c r="A23" s="48" t="s">
        <v>105</v>
      </c>
      <c r="B23" s="36">
        <v>0</v>
      </c>
      <c r="C23" s="36">
        <v>7</v>
      </c>
      <c r="D23" s="36">
        <v>0</v>
      </c>
      <c r="E23" s="37">
        <v>7</v>
      </c>
    </row>
    <row r="24" spans="1:5" s="30" customFormat="1" ht="14.1" customHeight="1" x14ac:dyDescent="0.2">
      <c r="A24" s="49" t="s">
        <v>124</v>
      </c>
      <c r="B24" s="38">
        <v>309</v>
      </c>
      <c r="C24" s="38">
        <v>103</v>
      </c>
      <c r="D24" s="38">
        <v>16</v>
      </c>
      <c r="E24" s="37">
        <v>428</v>
      </c>
    </row>
    <row r="25" spans="1:5" ht="15" customHeight="1" x14ac:dyDescent="0.2"/>
    <row r="26" spans="1:5" ht="15" customHeight="1" x14ac:dyDescent="0.2"/>
  </sheetData>
  <sheetProtection algorithmName="SHA-512" hashValue="usjQkL+s2jRwfvvcFLDVdHHSL0hUr3zkbz2bEbnrYLDzIKTGVimX+3omJNClv2U0Kv7RowoojxA2f1lMd5bzOA==" saltValue="5P+TaakcxEz6ljIwGlSalw==" spinCount="100000" sheet="1" autoFilter="0"/>
  <mergeCells count="1">
    <mergeCell ref="A1:E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Hoja15">
    <tabColor rgb="FFFFC000"/>
    <pageSetUpPr fitToPage="1"/>
  </sheetPr>
  <dimension ref="A1:D26"/>
  <sheetViews>
    <sheetView zoomScaleNormal="100" workbookViewId="0">
      <selection sqref="A1:D1"/>
    </sheetView>
  </sheetViews>
  <sheetFormatPr baseColWidth="10" defaultColWidth="11.5703125" defaultRowHeight="12.75" x14ac:dyDescent="0.2"/>
  <cols>
    <col min="1" max="1" width="30.85546875" style="26" customWidth="1"/>
    <col min="2" max="4" width="20.85546875" style="26" customWidth="1"/>
    <col min="5" max="16384" width="11.5703125" style="26"/>
  </cols>
  <sheetData>
    <row r="1" spans="1:4" ht="40.35" customHeight="1" x14ac:dyDescent="0.2">
      <c r="A1" s="203" t="s">
        <v>157</v>
      </c>
      <c r="B1" s="204"/>
      <c r="C1" s="204"/>
      <c r="D1" s="204"/>
    </row>
    <row r="2" spans="1:4" ht="21" customHeight="1" x14ac:dyDescent="0.2">
      <c r="A2" s="88"/>
      <c r="B2" s="89"/>
      <c r="C2" s="89"/>
      <c r="D2" s="39" t="s">
        <v>12</v>
      </c>
    </row>
    <row r="3" spans="1:4" s="29" customFormat="1" ht="45" x14ac:dyDescent="0.2">
      <c r="A3" s="66" t="s">
        <v>193</v>
      </c>
      <c r="B3" s="71" t="s">
        <v>56</v>
      </c>
      <c r="C3" s="71" t="s">
        <v>126</v>
      </c>
      <c r="D3" s="72" t="s">
        <v>127</v>
      </c>
    </row>
    <row r="4" spans="1:4" ht="18" customHeight="1" x14ac:dyDescent="0.2">
      <c r="A4" s="48" t="s">
        <v>29</v>
      </c>
      <c r="B4" s="120">
        <v>8.4112149532710276</v>
      </c>
      <c r="C4" s="120">
        <v>6.0615165599058853</v>
      </c>
      <c r="D4" s="121">
        <v>5.6966270127040053</v>
      </c>
    </row>
    <row r="5" spans="1:4" ht="18" customHeight="1" x14ac:dyDescent="0.2">
      <c r="A5" s="48" t="s">
        <v>89</v>
      </c>
      <c r="B5" s="122">
        <v>7.9439252336448591</v>
      </c>
      <c r="C5" s="122">
        <v>9.3613537643833968</v>
      </c>
      <c r="D5" s="123">
        <v>8.9744605286027337</v>
      </c>
    </row>
    <row r="6" spans="1:4" ht="18" customHeight="1" x14ac:dyDescent="0.2">
      <c r="A6" s="48" t="s">
        <v>90</v>
      </c>
      <c r="B6" s="122">
        <v>6.5420560747663545</v>
      </c>
      <c r="C6" s="122">
        <v>4.5444686016776306</v>
      </c>
      <c r="D6" s="123">
        <v>4.3670549605274296</v>
      </c>
    </row>
    <row r="7" spans="1:4" ht="18" customHeight="1" x14ac:dyDescent="0.2">
      <c r="A7" s="48" t="s">
        <v>91</v>
      </c>
      <c r="B7" s="122">
        <v>0.7009345794392523</v>
      </c>
      <c r="C7" s="122">
        <v>1.4185216295382235E-2</v>
      </c>
      <c r="D7" s="123">
        <v>8.4502232171895925E-3</v>
      </c>
    </row>
    <row r="8" spans="1:4" ht="18" customHeight="1" x14ac:dyDescent="0.2">
      <c r="A8" s="48" t="s">
        <v>92</v>
      </c>
      <c r="B8" s="122">
        <v>5.8411214953271031</v>
      </c>
      <c r="C8" s="122">
        <v>0.68733173276903781</v>
      </c>
      <c r="D8" s="123">
        <v>0.66603093479872066</v>
      </c>
    </row>
    <row r="9" spans="1:4" ht="18" customHeight="1" x14ac:dyDescent="0.2">
      <c r="A9" s="48" t="s">
        <v>93</v>
      </c>
      <c r="B9" s="122">
        <v>3.9719626168224296</v>
      </c>
      <c r="C9" s="122">
        <v>2.3318752108211926</v>
      </c>
      <c r="D9" s="123">
        <v>2.6517425205852772</v>
      </c>
    </row>
    <row r="10" spans="1:4" ht="18" customHeight="1" x14ac:dyDescent="0.2">
      <c r="A10" s="48" t="s">
        <v>94</v>
      </c>
      <c r="B10" s="122">
        <v>1.8691588785046727</v>
      </c>
      <c r="C10" s="122">
        <v>0.19900754279943206</v>
      </c>
      <c r="D10" s="123">
        <v>0.21160353573090285</v>
      </c>
    </row>
    <row r="11" spans="1:4" ht="18" customHeight="1" x14ac:dyDescent="0.2">
      <c r="A11" s="48" t="s">
        <v>95</v>
      </c>
      <c r="B11" s="122">
        <v>2.3364485981308412</v>
      </c>
      <c r="C11" s="122">
        <v>0.28178644731976538</v>
      </c>
      <c r="D11" s="123">
        <v>0.28227802244112743</v>
      </c>
    </row>
    <row r="12" spans="1:4" ht="18" customHeight="1" x14ac:dyDescent="0.2">
      <c r="A12" s="48" t="s">
        <v>96</v>
      </c>
      <c r="B12" s="122">
        <v>14.953271028037381</v>
      </c>
      <c r="C12" s="122">
        <v>22.373353027110664</v>
      </c>
      <c r="D12" s="123">
        <v>23.382448048351272</v>
      </c>
    </row>
    <row r="13" spans="1:4" ht="18" customHeight="1" x14ac:dyDescent="0.2">
      <c r="A13" s="48" t="s">
        <v>97</v>
      </c>
      <c r="B13" s="122">
        <v>2.8037383177570092</v>
      </c>
      <c r="C13" s="122">
        <v>3.1210845706087067</v>
      </c>
      <c r="D13" s="123">
        <v>3.586476064448521</v>
      </c>
    </row>
    <row r="14" spans="1:4" ht="18" customHeight="1" x14ac:dyDescent="0.2">
      <c r="A14" s="48" t="s">
        <v>98</v>
      </c>
      <c r="B14" s="122">
        <v>4.9065420560747661</v>
      </c>
      <c r="C14" s="122">
        <v>4.3343660129326436</v>
      </c>
      <c r="D14" s="123">
        <v>4.5666571803634755</v>
      </c>
    </row>
    <row r="15" spans="1:4" ht="18" customHeight="1" x14ac:dyDescent="0.2">
      <c r="A15" s="48" t="s">
        <v>99</v>
      </c>
      <c r="B15" s="122">
        <v>5.3738317757009346</v>
      </c>
      <c r="C15" s="122">
        <v>13.196410262931952</v>
      </c>
      <c r="D15" s="123">
        <v>13.101922348759052</v>
      </c>
    </row>
    <row r="16" spans="1:4" ht="18" customHeight="1" x14ac:dyDescent="0.2">
      <c r="A16" s="48" t="s">
        <v>100</v>
      </c>
      <c r="B16" s="122">
        <v>1.8691588785046727</v>
      </c>
      <c r="C16" s="122">
        <v>0.10551839434524074</v>
      </c>
      <c r="D16" s="123">
        <v>7.5762248554064465E-2</v>
      </c>
    </row>
    <row r="17" spans="1:4" ht="18" customHeight="1" x14ac:dyDescent="0.2">
      <c r="A17" s="48" t="s">
        <v>122</v>
      </c>
      <c r="B17" s="122">
        <v>5.1401869158878499</v>
      </c>
      <c r="C17" s="122">
        <v>7.2336483131795779</v>
      </c>
      <c r="D17" s="123">
        <v>8.0084934528436253</v>
      </c>
    </row>
    <row r="18" spans="1:4" ht="18" customHeight="1" x14ac:dyDescent="0.2">
      <c r="A18" s="48" t="s">
        <v>165</v>
      </c>
      <c r="B18" s="122">
        <v>16.355140186915886</v>
      </c>
      <c r="C18" s="122">
        <v>16.91115316489282</v>
      </c>
      <c r="D18" s="123">
        <v>14.225473615603331</v>
      </c>
    </row>
    <row r="19" spans="1:4" ht="18" customHeight="1" x14ac:dyDescent="0.2">
      <c r="A19" s="48" t="s">
        <v>101</v>
      </c>
      <c r="B19" s="122">
        <v>1.1682242990654206</v>
      </c>
      <c r="C19" s="122">
        <v>0.72860557728634834</v>
      </c>
      <c r="D19" s="123">
        <v>0.83489598890327466</v>
      </c>
    </row>
    <row r="20" spans="1:4" ht="18" customHeight="1" x14ac:dyDescent="0.2">
      <c r="A20" s="48" t="s">
        <v>123</v>
      </c>
      <c r="B20" s="122">
        <v>4.9065420560747661</v>
      </c>
      <c r="C20" s="122">
        <v>8.1947215405640268</v>
      </c>
      <c r="D20" s="123">
        <v>9.0732311792735842</v>
      </c>
    </row>
    <row r="21" spans="1:4" ht="18" customHeight="1" x14ac:dyDescent="0.2">
      <c r="A21" s="48" t="s">
        <v>103</v>
      </c>
      <c r="B21" s="122">
        <v>2.3364485981308412</v>
      </c>
      <c r="C21" s="122">
        <v>0.12669805621479516</v>
      </c>
      <c r="D21" s="123">
        <v>0.14644631291121124</v>
      </c>
    </row>
    <row r="22" spans="1:4" ht="18" customHeight="1" x14ac:dyDescent="0.2">
      <c r="A22" s="48" t="s">
        <v>104</v>
      </c>
      <c r="B22" s="122">
        <v>0.93457943925233633</v>
      </c>
      <c r="C22" s="122">
        <v>0.14361950712553032</v>
      </c>
      <c r="D22" s="123">
        <v>0.10012536060003017</v>
      </c>
    </row>
    <row r="23" spans="1:4" ht="18" customHeight="1" x14ac:dyDescent="0.2">
      <c r="A23" s="48" t="s">
        <v>105</v>
      </c>
      <c r="B23" s="122">
        <v>1.6355140186915886</v>
      </c>
      <c r="C23" s="122">
        <v>4.9296496835972314E-2</v>
      </c>
      <c r="D23" s="123">
        <v>3.9820460781147496E-2</v>
      </c>
    </row>
    <row r="24" spans="1:4" s="30" customFormat="1" ht="18" customHeight="1" x14ac:dyDescent="0.2">
      <c r="A24" s="49" t="s">
        <v>124</v>
      </c>
      <c r="B24" s="124">
        <v>100.00000000000001</v>
      </c>
      <c r="C24" s="124">
        <v>100</v>
      </c>
      <c r="D24" s="125">
        <v>99.999999999999972</v>
      </c>
    </row>
    <row r="25" spans="1:4" ht="15" customHeight="1" x14ac:dyDescent="0.2"/>
    <row r="26" spans="1:4" ht="15" customHeight="1" x14ac:dyDescent="0.2"/>
  </sheetData>
  <sheetProtection algorithmName="SHA-512" hashValue="LF2W0G04P2j7rnlvysjVCNg7XJ73PKJmWl7NQmA91m4GFvnwL+Xr15u5Zlo/jGVthhozFG6akk4jgGl5zV4Jhw==" saltValue="vvi0jfj7WxWsfuRMJ3A1aQ==" spinCount="100000" sheet="1" autoFilter="0"/>
  <mergeCells count="1">
    <mergeCell ref="A1:D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Hoja17">
    <tabColor rgb="FFFFC000"/>
    <pageSetUpPr fitToPage="1"/>
  </sheetPr>
  <dimension ref="A1:I18"/>
  <sheetViews>
    <sheetView zoomScale="110" zoomScaleNormal="110" workbookViewId="0">
      <selection sqref="A1:I1"/>
    </sheetView>
  </sheetViews>
  <sheetFormatPr baseColWidth="10" defaultColWidth="11.5703125" defaultRowHeight="12.75" x14ac:dyDescent="0.2"/>
  <cols>
    <col min="1" max="1" width="14" style="90" customWidth="1"/>
    <col min="2" max="2" width="12.85546875" style="26" bestFit="1" customWidth="1"/>
    <col min="3" max="3" width="13.85546875" style="26" bestFit="1" customWidth="1"/>
    <col min="4" max="4" width="17.140625" style="26" bestFit="1" customWidth="1"/>
    <col min="5" max="5" width="14.140625" style="26" bestFit="1" customWidth="1"/>
    <col min="6" max="7" width="16.85546875" style="26" bestFit="1" customWidth="1"/>
    <col min="8" max="8" width="9.140625" style="26" bestFit="1" customWidth="1"/>
    <col min="9" max="9" width="11.42578125" style="26" customWidth="1"/>
    <col min="10" max="16384" width="11.5703125" style="26"/>
  </cols>
  <sheetData>
    <row r="1" spans="1:9" ht="33" customHeight="1" x14ac:dyDescent="0.2">
      <c r="A1" s="195" t="s">
        <v>133</v>
      </c>
      <c r="B1" s="200"/>
      <c r="C1" s="200"/>
      <c r="D1" s="200"/>
      <c r="E1" s="200"/>
      <c r="F1" s="200"/>
      <c r="G1" s="200"/>
      <c r="H1" s="200"/>
      <c r="I1" s="200"/>
    </row>
    <row r="2" spans="1:9" ht="21" customHeight="1" x14ac:dyDescent="0.2">
      <c r="B2" s="40"/>
      <c r="C2" s="40"/>
      <c r="D2" s="40"/>
      <c r="E2" s="40"/>
      <c r="F2" s="40"/>
      <c r="G2" s="40"/>
      <c r="H2" s="40"/>
      <c r="I2" s="25" t="s">
        <v>129</v>
      </c>
    </row>
    <row r="3" spans="1:9" ht="45.75" customHeight="1" x14ac:dyDescent="0.2">
      <c r="A3" s="128" t="s">
        <v>202</v>
      </c>
      <c r="B3" s="128" t="s">
        <v>130</v>
      </c>
      <c r="C3" s="128" t="s">
        <v>131</v>
      </c>
      <c r="D3" s="128" t="s">
        <v>209</v>
      </c>
      <c r="E3" s="128" t="s">
        <v>132</v>
      </c>
      <c r="F3" s="129" t="s">
        <v>194</v>
      </c>
      <c r="G3" s="129" t="s">
        <v>195</v>
      </c>
      <c r="H3" s="129" t="s">
        <v>196</v>
      </c>
      <c r="I3" s="130" t="s">
        <v>197</v>
      </c>
    </row>
    <row r="4" spans="1:9" ht="18" customHeight="1" x14ac:dyDescent="0.2">
      <c r="A4" s="131">
        <v>1</v>
      </c>
      <c r="B4" s="43">
        <v>214</v>
      </c>
      <c r="C4" s="44">
        <v>0.50234741784037562</v>
      </c>
      <c r="D4" s="43">
        <v>6373933867.3200016</v>
      </c>
      <c r="E4" s="43">
        <v>29784737.697757017</v>
      </c>
      <c r="F4" s="43">
        <v>6373933867.3200016</v>
      </c>
      <c r="G4" s="43">
        <v>6353981132.1160975</v>
      </c>
      <c r="H4" s="44">
        <v>1</v>
      </c>
      <c r="I4" s="45">
        <v>0.99686963567253117</v>
      </c>
    </row>
    <row r="5" spans="1:9" ht="18" customHeight="1" x14ac:dyDescent="0.2">
      <c r="A5" s="129" t="s">
        <v>57</v>
      </c>
      <c r="B5" s="43">
        <v>31</v>
      </c>
      <c r="C5" s="44">
        <v>7.2769953051643188E-2</v>
      </c>
      <c r="D5" s="43">
        <v>711345895.00999975</v>
      </c>
      <c r="E5" s="43">
        <v>22946641.774516121</v>
      </c>
      <c r="F5" s="43">
        <v>697660513.8718152</v>
      </c>
      <c r="G5" s="43">
        <v>691509346.26387799</v>
      </c>
      <c r="H5" s="44">
        <v>0.98076128472212221</v>
      </c>
      <c r="I5" s="45">
        <v>0.97211406028308789</v>
      </c>
    </row>
    <row r="6" spans="1:9" ht="18" customHeight="1" x14ac:dyDescent="0.2">
      <c r="A6" s="129" t="s">
        <v>58</v>
      </c>
      <c r="B6" s="43">
        <v>13</v>
      </c>
      <c r="C6" s="44">
        <v>3.0516431924882629E-2</v>
      </c>
      <c r="D6" s="43">
        <v>1420347616.75</v>
      </c>
      <c r="E6" s="43">
        <v>109257508.98076923</v>
      </c>
      <c r="F6" s="43">
        <v>1180367127.6538861</v>
      </c>
      <c r="G6" s="43">
        <v>1174764873.7598422</v>
      </c>
      <c r="H6" s="44">
        <v>0.83104101681443965</v>
      </c>
      <c r="I6" s="45">
        <v>0.82709673315600485</v>
      </c>
    </row>
    <row r="7" spans="1:9" ht="18" customHeight="1" x14ac:dyDescent="0.2">
      <c r="A7" s="129" t="s">
        <v>59</v>
      </c>
      <c r="B7" s="43">
        <v>19</v>
      </c>
      <c r="C7" s="44">
        <v>4.4600938967136149E-2</v>
      </c>
      <c r="D7" s="43">
        <v>371858228.17000002</v>
      </c>
      <c r="E7" s="43">
        <v>19571485.693157896</v>
      </c>
      <c r="F7" s="43">
        <v>275120892.26156098</v>
      </c>
      <c r="G7" s="43">
        <v>272084808.14013702</v>
      </c>
      <c r="H7" s="44">
        <v>0.73985425471286259</v>
      </c>
      <c r="I7" s="45">
        <v>0.73168962665994786</v>
      </c>
    </row>
    <row r="8" spans="1:9" ht="18" customHeight="1" x14ac:dyDescent="0.2">
      <c r="A8" s="129" t="s">
        <v>60</v>
      </c>
      <c r="B8" s="43">
        <v>8</v>
      </c>
      <c r="C8" s="44">
        <v>1.8779342723004695E-2</v>
      </c>
      <c r="D8" s="43">
        <v>229305833.81</v>
      </c>
      <c r="E8" s="43">
        <v>28663229.22625</v>
      </c>
      <c r="F8" s="43">
        <v>151304577.980968</v>
      </c>
      <c r="G8" s="43">
        <v>150260095.16545701</v>
      </c>
      <c r="H8" s="44">
        <v>0.65983745579860442</v>
      </c>
      <c r="I8" s="45">
        <v>0.65528247872647094</v>
      </c>
    </row>
    <row r="9" spans="1:9" ht="18" customHeight="1" x14ac:dyDescent="0.2">
      <c r="A9" s="129" t="s">
        <v>61</v>
      </c>
      <c r="B9" s="43">
        <v>57</v>
      </c>
      <c r="C9" s="44">
        <v>0.13380281690140844</v>
      </c>
      <c r="D9" s="43">
        <v>1116322169.53</v>
      </c>
      <c r="E9" s="43">
        <v>19584599.465438597</v>
      </c>
      <c r="F9" s="43">
        <v>573719683.62898397</v>
      </c>
      <c r="G9" s="43">
        <v>563367903.92908394</v>
      </c>
      <c r="H9" s="44">
        <v>0.51393737335749101</v>
      </c>
      <c r="I9" s="45">
        <v>0.50466426207971504</v>
      </c>
    </row>
    <row r="10" spans="1:9" ht="18" customHeight="1" x14ac:dyDescent="0.2">
      <c r="A10" s="129" t="s">
        <v>62</v>
      </c>
      <c r="B10" s="43">
        <v>84</v>
      </c>
      <c r="C10" s="44">
        <v>0.19718309859154928</v>
      </c>
      <c r="D10" s="43">
        <v>785226396.23000014</v>
      </c>
      <c r="E10" s="43">
        <v>9347933.2884523831</v>
      </c>
      <c r="F10" s="43">
        <v>272140184.28702301</v>
      </c>
      <c r="G10" s="43">
        <v>324127278.92339897</v>
      </c>
      <c r="H10" s="44">
        <v>0.34657544065458368</v>
      </c>
      <c r="I10" s="45">
        <v>0.41278194477361796</v>
      </c>
    </row>
    <row r="11" spans="1:9" s="30" customFormat="1" ht="18" customHeight="1" x14ac:dyDescent="0.2">
      <c r="A11" s="132" t="s">
        <v>11</v>
      </c>
      <c r="B11" s="46">
        <v>426</v>
      </c>
      <c r="C11" s="47">
        <v>1</v>
      </c>
      <c r="D11" s="46">
        <v>11008340006.820002</v>
      </c>
      <c r="E11" s="46">
        <v>25841173.724929582</v>
      </c>
      <c r="F11" s="46">
        <v>9524246847.00424</v>
      </c>
      <c r="G11" s="46">
        <v>9530095438.2978954</v>
      </c>
      <c r="H11" s="47">
        <v>0.8651846546439953</v>
      </c>
      <c r="I11" s="45">
        <v>0.86571594194889612</v>
      </c>
    </row>
    <row r="12" spans="1:9" ht="15" customHeight="1" x14ac:dyDescent="0.2"/>
    <row r="13" spans="1:9" ht="15" customHeight="1" x14ac:dyDescent="0.2"/>
    <row r="14" spans="1:9" ht="15" customHeight="1" x14ac:dyDescent="0.2"/>
    <row r="18" ht="15" customHeight="1" x14ac:dyDescent="0.2"/>
  </sheetData>
  <sheetProtection algorithmName="SHA-512" hashValue="oBZdaulNzLIMjPwx2nO7mEb8MKhwnTTFswjkN9cp1uk0NBtnaKsA7FGmAmXgsaCHfkbxOtTJymDNIn0nQrTmQQ==" saltValue="2GkeYhwE2cjuzkWMHDJKxQ==" spinCount="100000" sheet="1" autoFilter="0"/>
  <mergeCells count="1">
    <mergeCell ref="A1:I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Hoja16">
    <tabColor theme="6" tint="-0.249977111117893"/>
  </sheetPr>
  <dimension ref="A1:M20"/>
  <sheetViews>
    <sheetView showGridLines="0" zoomScaleNormal="100" workbookViewId="0">
      <selection sqref="A1:G1"/>
    </sheetView>
  </sheetViews>
  <sheetFormatPr baseColWidth="10" defaultColWidth="11.5703125" defaultRowHeight="12.75" x14ac:dyDescent="0.2"/>
  <cols>
    <col min="1" max="9" width="11.5703125" style="26"/>
    <col min="10" max="10" width="11.5703125" style="26" hidden="1" customWidth="1"/>
    <col min="11" max="11" width="17.140625" style="26" hidden="1" customWidth="1"/>
    <col min="12" max="13" width="11.5703125" style="26" hidden="1" customWidth="1"/>
    <col min="14" max="16384" width="11.5703125" style="26"/>
  </cols>
  <sheetData>
    <row r="1" spans="1:12" ht="29.25" customHeight="1" x14ac:dyDescent="0.2">
      <c r="A1" s="201" t="s">
        <v>128</v>
      </c>
      <c r="B1" s="201"/>
      <c r="C1" s="201"/>
      <c r="D1" s="201"/>
      <c r="E1" s="201"/>
      <c r="F1" s="201"/>
      <c r="G1" s="201"/>
      <c r="K1" s="184" t="s">
        <v>28</v>
      </c>
      <c r="L1" s="194">
        <v>0.51537534292239207</v>
      </c>
    </row>
    <row r="2" spans="1:12" ht="14.45" customHeight="1" x14ac:dyDescent="0.2">
      <c r="G2" s="25" t="s">
        <v>12</v>
      </c>
      <c r="K2" s="184" t="s">
        <v>53</v>
      </c>
      <c r="L2" s="194">
        <v>0.60314562500596902</v>
      </c>
    </row>
    <row r="3" spans="1:12" x14ac:dyDescent="0.2">
      <c r="K3" s="184" t="s">
        <v>33</v>
      </c>
      <c r="L3" s="194">
        <v>0.62117822807225143</v>
      </c>
    </row>
    <row r="4" spans="1:12" x14ac:dyDescent="0.2">
      <c r="K4" s="184" t="s">
        <v>27</v>
      </c>
      <c r="L4" s="194">
        <v>0.69884646877765122</v>
      </c>
    </row>
    <row r="5" spans="1:12" x14ac:dyDescent="0.2">
      <c r="K5" s="184" t="s">
        <v>165</v>
      </c>
      <c r="L5" s="194">
        <v>0.72775472262295449</v>
      </c>
    </row>
    <row r="6" spans="1:12" x14ac:dyDescent="0.2">
      <c r="K6" s="184" t="s">
        <v>44</v>
      </c>
      <c r="L6" s="194">
        <v>0.81307013550999863</v>
      </c>
    </row>
    <row r="7" spans="1:12" x14ac:dyDescent="0.2">
      <c r="K7" s="184" t="s">
        <v>31</v>
      </c>
      <c r="L7" s="194">
        <v>0.82944307253256777</v>
      </c>
    </row>
    <row r="8" spans="1:12" x14ac:dyDescent="0.2">
      <c r="K8" s="184" t="s">
        <v>43</v>
      </c>
      <c r="L8" s="194">
        <v>0.83137521095184697</v>
      </c>
    </row>
    <row r="9" spans="1:12" x14ac:dyDescent="0.2">
      <c r="K9" s="184" t="s">
        <v>30</v>
      </c>
      <c r="L9" s="194">
        <v>0.83833871325264475</v>
      </c>
    </row>
    <row r="10" spans="1:12" x14ac:dyDescent="0.2">
      <c r="K10" s="184" t="s">
        <v>50</v>
      </c>
      <c r="L10" s="194">
        <v>0.85895563459331692</v>
      </c>
    </row>
    <row r="11" spans="1:12" x14ac:dyDescent="0.2">
      <c r="K11" s="184" t="s">
        <v>49</v>
      </c>
      <c r="L11" s="194">
        <v>0.86665947437419277</v>
      </c>
    </row>
    <row r="12" spans="1:12" x14ac:dyDescent="0.2">
      <c r="K12" s="184" t="s">
        <v>41</v>
      </c>
      <c r="L12" s="194">
        <v>0.9041706876065535</v>
      </c>
    </row>
    <row r="13" spans="1:12" x14ac:dyDescent="0.2">
      <c r="K13" s="184" t="s">
        <v>34</v>
      </c>
      <c r="L13" s="194">
        <v>0.91151611037527391</v>
      </c>
    </row>
    <row r="14" spans="1:12" x14ac:dyDescent="0.2">
      <c r="K14" s="184" t="s">
        <v>40</v>
      </c>
      <c r="L14" s="194">
        <v>0.91990905539693679</v>
      </c>
    </row>
    <row r="15" spans="1:12" ht="22.5" x14ac:dyDescent="0.2">
      <c r="K15" s="184" t="s">
        <v>42</v>
      </c>
      <c r="L15" s="194">
        <v>0.95782232482614194</v>
      </c>
    </row>
    <row r="16" spans="1:12" x14ac:dyDescent="0.2">
      <c r="K16" s="184" t="s">
        <v>51</v>
      </c>
      <c r="L16" s="194">
        <v>0.95789806687450263</v>
      </c>
    </row>
    <row r="17" spans="11:12" x14ac:dyDescent="0.2">
      <c r="K17" s="184" t="s">
        <v>32</v>
      </c>
      <c r="L17" s="194">
        <v>0.98382435211870489</v>
      </c>
    </row>
    <row r="18" spans="11:12" x14ac:dyDescent="0.2">
      <c r="K18" s="184" t="s">
        <v>36</v>
      </c>
      <c r="L18" s="194">
        <v>0.9913600335002849</v>
      </c>
    </row>
    <row r="19" spans="11:12" x14ac:dyDescent="0.2">
      <c r="K19" s="184" t="s">
        <v>39</v>
      </c>
      <c r="L19" s="194">
        <v>0.99524949795083917</v>
      </c>
    </row>
    <row r="20" spans="11:12" x14ac:dyDescent="0.2">
      <c r="K20" s="184" t="s">
        <v>52</v>
      </c>
      <c r="L20" s="194">
        <v>1</v>
      </c>
    </row>
  </sheetData>
  <sheetProtection algorithmName="SHA-512" hashValue="MIrZcDrPx8MBq9+TijNGL8H8UaNQz5IToE+ZZfbTfP79GzA/HbT67z57tEcaeXI4TGYJqsfyRniNpq0xOoZtZQ==" saltValue="0J77UNq+KG37irhdkXBHkw==" spinCount="100000" sheet="1" autoFilter="0"/>
  <mergeCells count="1">
    <mergeCell ref="A1:G1"/>
  </mergeCells>
  <pageMargins left="0.7" right="0.7" top="0.75" bottom="0.75" header="0.3" footer="0.3"/>
  <pageSetup paperSize="9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Hoja18">
    <tabColor rgb="FFFFC000"/>
    <pageSetUpPr fitToPage="1"/>
  </sheetPr>
  <dimension ref="A1:H16"/>
  <sheetViews>
    <sheetView zoomScale="96" zoomScaleNormal="96" workbookViewId="0">
      <selection sqref="A1:H1"/>
    </sheetView>
  </sheetViews>
  <sheetFormatPr baseColWidth="10" defaultColWidth="11.5703125" defaultRowHeight="12.75" x14ac:dyDescent="0.2"/>
  <cols>
    <col min="1" max="1" width="14" style="90" customWidth="1"/>
    <col min="2" max="3" width="11" style="26" bestFit="1" customWidth="1"/>
    <col min="4" max="4" width="13.85546875" style="26" bestFit="1" customWidth="1"/>
    <col min="5" max="6" width="12.5703125" style="26" bestFit="1" customWidth="1"/>
    <col min="7" max="7" width="11" style="26" bestFit="1" customWidth="1"/>
    <col min="8" max="8" width="13.85546875" style="26" bestFit="1" customWidth="1"/>
    <col min="9" max="16384" width="11.5703125" style="26"/>
  </cols>
  <sheetData>
    <row r="1" spans="1:8" ht="27" customHeight="1" x14ac:dyDescent="0.2">
      <c r="A1" s="203" t="s">
        <v>134</v>
      </c>
      <c r="B1" s="204"/>
      <c r="C1" s="204"/>
      <c r="D1" s="204"/>
      <c r="E1" s="204"/>
      <c r="F1" s="204"/>
      <c r="G1" s="204"/>
      <c r="H1" s="204"/>
    </row>
    <row r="2" spans="1:8" ht="20.100000000000001" customHeight="1" x14ac:dyDescent="0.2">
      <c r="A2" s="55"/>
      <c r="B2" s="40"/>
      <c r="C2" s="40"/>
      <c r="D2" s="40"/>
      <c r="E2" s="40"/>
      <c r="F2" s="40"/>
      <c r="G2" s="40"/>
      <c r="H2" s="145" t="s">
        <v>129</v>
      </c>
    </row>
    <row r="3" spans="1:8" ht="48" customHeight="1" x14ac:dyDescent="0.2">
      <c r="A3" s="73" t="s">
        <v>202</v>
      </c>
      <c r="B3" s="136" t="s">
        <v>215</v>
      </c>
      <c r="C3" s="136" t="s">
        <v>216</v>
      </c>
      <c r="D3" s="136" t="s">
        <v>64</v>
      </c>
      <c r="E3" s="134" t="s">
        <v>198</v>
      </c>
      <c r="F3" s="134" t="s">
        <v>199</v>
      </c>
      <c r="G3" s="134" t="s">
        <v>210</v>
      </c>
      <c r="H3" s="137" t="s">
        <v>200</v>
      </c>
    </row>
    <row r="4" spans="1:8" ht="12.95" customHeight="1" x14ac:dyDescent="0.2">
      <c r="A4" s="133">
        <v>1</v>
      </c>
      <c r="B4" s="138" t="s">
        <v>15</v>
      </c>
      <c r="C4" s="139" t="s">
        <v>15</v>
      </c>
      <c r="D4" s="138" t="s">
        <v>15</v>
      </c>
      <c r="E4" s="138" t="s">
        <v>15</v>
      </c>
      <c r="F4" s="138" t="s">
        <v>15</v>
      </c>
      <c r="G4" s="139" t="s">
        <v>15</v>
      </c>
      <c r="H4" s="140" t="s">
        <v>15</v>
      </c>
    </row>
    <row r="5" spans="1:8" ht="12.95" customHeight="1" x14ac:dyDescent="0.2">
      <c r="A5" s="134" t="s">
        <v>57</v>
      </c>
      <c r="B5" s="138">
        <v>13</v>
      </c>
      <c r="C5" s="141">
        <v>0.41935483870967744</v>
      </c>
      <c r="D5" s="138">
        <v>598846826.4599998</v>
      </c>
      <c r="E5" s="138">
        <v>366837.69528299995</v>
      </c>
      <c r="F5" s="138">
        <v>10078864.033359002</v>
      </c>
      <c r="G5" s="141">
        <v>6.1257349805376819E-4</v>
      </c>
      <c r="H5" s="142">
        <v>1.6830454112846876E-2</v>
      </c>
    </row>
    <row r="6" spans="1:8" ht="12.95" customHeight="1" x14ac:dyDescent="0.2">
      <c r="A6" s="134" t="s">
        <v>58</v>
      </c>
      <c r="B6" s="138">
        <v>9</v>
      </c>
      <c r="C6" s="141">
        <v>0.69230769230769229</v>
      </c>
      <c r="D6" s="138">
        <v>1380666452.97</v>
      </c>
      <c r="E6" s="138">
        <v>16256343.1513</v>
      </c>
      <c r="F6" s="138">
        <v>207066705.566874</v>
      </c>
      <c r="G6" s="141">
        <v>1.1774272574183583E-2</v>
      </c>
      <c r="H6" s="142">
        <v>0.14997590846177622</v>
      </c>
    </row>
    <row r="7" spans="1:8" ht="12.95" customHeight="1" x14ac:dyDescent="0.2">
      <c r="A7" s="134" t="s">
        <v>59</v>
      </c>
      <c r="B7" s="138">
        <v>11</v>
      </c>
      <c r="C7" s="141">
        <v>0.57894736842105265</v>
      </c>
      <c r="D7" s="138">
        <v>327493713.17000002</v>
      </c>
      <c r="E7" s="138">
        <v>4010000</v>
      </c>
      <c r="F7" s="138">
        <v>69091240.759277001</v>
      </c>
      <c r="G7" s="141">
        <v>1.2244509860005871E-2</v>
      </c>
      <c r="H7" s="142">
        <v>0.21096967050299423</v>
      </c>
    </row>
    <row r="8" spans="1:8" ht="12.95" customHeight="1" x14ac:dyDescent="0.2">
      <c r="A8" s="134" t="s">
        <v>60</v>
      </c>
      <c r="B8" s="138">
        <v>3</v>
      </c>
      <c r="C8" s="141">
        <v>0.375</v>
      </c>
      <c r="D8" s="138">
        <v>103988017</v>
      </c>
      <c r="E8" s="138" t="s">
        <v>15</v>
      </c>
      <c r="F8" s="138">
        <v>26201059.4102</v>
      </c>
      <c r="G8" s="141">
        <v>0</v>
      </c>
      <c r="H8" s="142">
        <v>0.25196229494596478</v>
      </c>
    </row>
    <row r="9" spans="1:8" ht="12.95" customHeight="1" x14ac:dyDescent="0.2">
      <c r="A9" s="134" t="s">
        <v>61</v>
      </c>
      <c r="B9" s="138">
        <v>39</v>
      </c>
      <c r="C9" s="141">
        <v>0.68421052631578949</v>
      </c>
      <c r="D9" s="138">
        <v>901060656.20000005</v>
      </c>
      <c r="E9" s="138">
        <v>54639530.038320005</v>
      </c>
      <c r="F9" s="138">
        <v>365371674.77644402</v>
      </c>
      <c r="G9" s="141">
        <v>6.0639125304559047E-2</v>
      </c>
      <c r="H9" s="142">
        <v>0.40549065400026285</v>
      </c>
    </row>
    <row r="10" spans="1:8" ht="12.95" customHeight="1" x14ac:dyDescent="0.2">
      <c r="A10" s="134" t="s">
        <v>62</v>
      </c>
      <c r="B10" s="138">
        <v>62</v>
      </c>
      <c r="C10" s="141">
        <v>0.73809523809523814</v>
      </c>
      <c r="D10" s="138">
        <v>709321162.00999999</v>
      </c>
      <c r="E10" s="138">
        <v>58906510.404352993</v>
      </c>
      <c r="F10" s="138">
        <v>286774615.44353801</v>
      </c>
      <c r="G10" s="141">
        <v>8.3046317464193359E-2</v>
      </c>
      <c r="H10" s="142">
        <v>0.40429445898795147</v>
      </c>
    </row>
    <row r="11" spans="1:8" s="30" customFormat="1" ht="12.95" customHeight="1" x14ac:dyDescent="0.2">
      <c r="A11" s="135" t="s">
        <v>11</v>
      </c>
      <c r="B11" s="143">
        <v>137</v>
      </c>
      <c r="C11" s="144">
        <v>0.32159624413145538</v>
      </c>
      <c r="D11" s="143">
        <v>4021376827.8100004</v>
      </c>
      <c r="E11" s="143">
        <v>134179221.28925601</v>
      </c>
      <c r="F11" s="143">
        <v>964584159.98969197</v>
      </c>
      <c r="G11" s="144">
        <v>3.336648790566802E-2</v>
      </c>
      <c r="H11" s="142">
        <v>0.23986415630563881</v>
      </c>
    </row>
    <row r="12" spans="1:8" ht="15" customHeight="1" x14ac:dyDescent="0.2"/>
    <row r="13" spans="1:8" ht="15" customHeight="1" x14ac:dyDescent="0.2"/>
    <row r="14" spans="1:8" ht="15" customHeight="1" x14ac:dyDescent="0.2"/>
    <row r="16" spans="1:8" ht="15" customHeight="1" x14ac:dyDescent="0.2"/>
  </sheetData>
  <sheetProtection algorithmName="SHA-512" hashValue="UjuO0NFABdld3RcZWh+FTI+z3rGBTShq5m8jASnWHr9omBynR3MsNiwTlnOy7RNbYMFmk/bMTjR2vuAtSoTN3g==" saltValue="Fe/S6aPFgC7ACgE1NehCfQ==" spinCount="100000" sheet="1" autoFilter="0"/>
  <mergeCells count="1">
    <mergeCell ref="A1:H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Hoja19">
    <tabColor rgb="FFFFC000"/>
    <pageSetUpPr fitToPage="1"/>
  </sheetPr>
  <dimension ref="A1:J27"/>
  <sheetViews>
    <sheetView zoomScaleNormal="100" workbookViewId="0">
      <selection sqref="A1:J1"/>
    </sheetView>
  </sheetViews>
  <sheetFormatPr baseColWidth="10" defaultColWidth="11.5703125" defaultRowHeight="12.75" x14ac:dyDescent="0.2"/>
  <cols>
    <col min="1" max="1" width="25.85546875" style="26" customWidth="1"/>
    <col min="2" max="8" width="12.85546875" style="26" customWidth="1"/>
    <col min="9" max="9" width="16.85546875" style="30" customWidth="1"/>
    <col min="10" max="10" width="12.85546875" style="26" customWidth="1"/>
    <col min="11" max="16384" width="11.5703125" style="26"/>
  </cols>
  <sheetData>
    <row r="1" spans="1:10" ht="18" customHeight="1" x14ac:dyDescent="0.2">
      <c r="A1" s="207" t="s">
        <v>293</v>
      </c>
      <c r="B1" s="204"/>
      <c r="C1" s="204"/>
      <c r="D1" s="204"/>
      <c r="E1" s="204"/>
      <c r="F1" s="204"/>
      <c r="G1" s="204"/>
      <c r="H1" s="204"/>
      <c r="I1" s="204"/>
      <c r="J1" s="208"/>
    </row>
    <row r="2" spans="1:10" ht="20.100000000000001" customHeight="1" x14ac:dyDescent="0.2">
      <c r="A2" s="55"/>
      <c r="B2" s="40"/>
      <c r="C2" s="40"/>
      <c r="D2" s="40"/>
      <c r="E2" s="40"/>
      <c r="F2" s="40"/>
      <c r="G2" s="40"/>
      <c r="H2" s="40"/>
      <c r="I2" s="40"/>
      <c r="J2" s="25" t="s">
        <v>69</v>
      </c>
    </row>
    <row r="3" spans="1:10" s="29" customFormat="1" ht="79.349999999999994" customHeight="1" x14ac:dyDescent="0.2">
      <c r="A3" s="86" t="s">
        <v>193</v>
      </c>
      <c r="B3" s="87" t="s">
        <v>63</v>
      </c>
      <c r="C3" s="87" t="s">
        <v>66</v>
      </c>
      <c r="D3" s="87" t="s">
        <v>65</v>
      </c>
      <c r="E3" s="87" t="s">
        <v>67</v>
      </c>
      <c r="F3" s="87" t="s">
        <v>68</v>
      </c>
      <c r="G3" s="42" t="s">
        <v>137</v>
      </c>
      <c r="H3" s="42" t="s">
        <v>138</v>
      </c>
      <c r="I3" s="42" t="s">
        <v>136</v>
      </c>
      <c r="J3" s="79" t="s">
        <v>11</v>
      </c>
    </row>
    <row r="4" spans="1:10" ht="18" customHeight="1" x14ac:dyDescent="0.2">
      <c r="A4" s="32" t="s">
        <v>29</v>
      </c>
      <c r="B4" s="80">
        <v>1</v>
      </c>
      <c r="C4" s="80">
        <v>22</v>
      </c>
      <c r="D4" s="80">
        <v>1</v>
      </c>
      <c r="E4" s="80">
        <v>5</v>
      </c>
      <c r="F4" s="80">
        <v>0</v>
      </c>
      <c r="G4" s="80">
        <v>3</v>
      </c>
      <c r="H4" s="80">
        <v>2</v>
      </c>
      <c r="I4" s="80">
        <v>2</v>
      </c>
      <c r="J4" s="91">
        <v>36</v>
      </c>
    </row>
    <row r="5" spans="1:10" ht="18" customHeight="1" x14ac:dyDescent="0.2">
      <c r="A5" s="32" t="s">
        <v>31</v>
      </c>
      <c r="B5" s="92">
        <v>0</v>
      </c>
      <c r="C5" s="92">
        <v>9</v>
      </c>
      <c r="D5" s="92">
        <v>0</v>
      </c>
      <c r="E5" s="92">
        <v>2</v>
      </c>
      <c r="F5" s="92">
        <v>0</v>
      </c>
      <c r="G5" s="92">
        <v>1</v>
      </c>
      <c r="H5" s="92">
        <v>0</v>
      </c>
      <c r="I5" s="92">
        <v>0</v>
      </c>
      <c r="J5" s="93">
        <v>12</v>
      </c>
    </row>
    <row r="6" spans="1:10" ht="18" customHeight="1" x14ac:dyDescent="0.2">
      <c r="A6" s="32" t="s">
        <v>43</v>
      </c>
      <c r="B6" s="92">
        <v>0</v>
      </c>
      <c r="C6" s="92">
        <v>2</v>
      </c>
      <c r="D6" s="92">
        <v>0</v>
      </c>
      <c r="E6" s="92">
        <v>1</v>
      </c>
      <c r="F6" s="92">
        <v>0</v>
      </c>
      <c r="G6" s="92">
        <v>2</v>
      </c>
      <c r="H6" s="92">
        <v>0</v>
      </c>
      <c r="I6" s="92">
        <v>0</v>
      </c>
      <c r="J6" s="93">
        <v>5</v>
      </c>
    </row>
    <row r="7" spans="1:10" ht="18" customHeight="1" x14ac:dyDescent="0.2">
      <c r="A7" s="32" t="s">
        <v>91</v>
      </c>
      <c r="B7" s="92">
        <v>1</v>
      </c>
      <c r="C7" s="92">
        <v>9</v>
      </c>
      <c r="D7" s="92">
        <v>1</v>
      </c>
      <c r="E7" s="92">
        <v>3</v>
      </c>
      <c r="F7" s="92">
        <v>0</v>
      </c>
      <c r="G7" s="92">
        <v>1</v>
      </c>
      <c r="H7" s="92">
        <v>0</v>
      </c>
      <c r="I7" s="92">
        <v>3</v>
      </c>
      <c r="J7" s="93">
        <v>18</v>
      </c>
    </row>
    <row r="8" spans="1:10" ht="18" customHeight="1" x14ac:dyDescent="0.2">
      <c r="A8" s="32" t="s">
        <v>30</v>
      </c>
      <c r="B8" s="92">
        <v>2</v>
      </c>
      <c r="C8" s="92">
        <v>4</v>
      </c>
      <c r="D8" s="92">
        <v>0</v>
      </c>
      <c r="E8" s="92">
        <v>0</v>
      </c>
      <c r="F8" s="92">
        <v>0</v>
      </c>
      <c r="G8" s="92">
        <v>0</v>
      </c>
      <c r="H8" s="92">
        <v>3</v>
      </c>
      <c r="I8" s="92">
        <v>0</v>
      </c>
      <c r="J8" s="93">
        <v>9</v>
      </c>
    </row>
    <row r="9" spans="1:10" ht="18" customHeight="1" x14ac:dyDescent="0.2">
      <c r="A9" s="32" t="s">
        <v>93</v>
      </c>
      <c r="B9" s="92">
        <v>0</v>
      </c>
      <c r="C9" s="92">
        <v>0</v>
      </c>
      <c r="D9" s="92">
        <v>0</v>
      </c>
      <c r="E9" s="92">
        <v>1</v>
      </c>
      <c r="F9" s="92">
        <v>0</v>
      </c>
      <c r="G9" s="92">
        <v>0</v>
      </c>
      <c r="H9" s="92">
        <v>1</v>
      </c>
      <c r="I9" s="92">
        <v>0</v>
      </c>
      <c r="J9" s="93">
        <v>2</v>
      </c>
    </row>
    <row r="10" spans="1:10" ht="18" customHeight="1" x14ac:dyDescent="0.2">
      <c r="A10" s="32" t="s">
        <v>94</v>
      </c>
      <c r="B10" s="92">
        <v>2</v>
      </c>
      <c r="C10" s="92">
        <v>2</v>
      </c>
      <c r="D10" s="92">
        <v>0</v>
      </c>
      <c r="E10" s="92">
        <v>0</v>
      </c>
      <c r="F10" s="92">
        <v>0</v>
      </c>
      <c r="G10" s="92">
        <v>1</v>
      </c>
      <c r="H10" s="92">
        <v>1</v>
      </c>
      <c r="I10" s="92">
        <v>1</v>
      </c>
      <c r="J10" s="93">
        <v>7</v>
      </c>
    </row>
    <row r="11" spans="1:10" ht="18" customHeight="1" x14ac:dyDescent="0.2">
      <c r="A11" s="32" t="s">
        <v>49</v>
      </c>
      <c r="B11" s="92">
        <v>1</v>
      </c>
      <c r="C11" s="92">
        <v>0</v>
      </c>
      <c r="D11" s="92">
        <v>0</v>
      </c>
      <c r="E11" s="92">
        <v>2</v>
      </c>
      <c r="F11" s="92">
        <v>0</v>
      </c>
      <c r="G11" s="92">
        <v>0</v>
      </c>
      <c r="H11" s="92">
        <v>0</v>
      </c>
      <c r="I11" s="92">
        <v>0</v>
      </c>
      <c r="J11" s="93">
        <v>3</v>
      </c>
    </row>
    <row r="12" spans="1:10" ht="18" customHeight="1" x14ac:dyDescent="0.2">
      <c r="A12" s="32" t="s">
        <v>41</v>
      </c>
      <c r="B12" s="92">
        <v>5</v>
      </c>
      <c r="C12" s="92">
        <v>59</v>
      </c>
      <c r="D12" s="92">
        <v>10</v>
      </c>
      <c r="E12" s="92">
        <v>8</v>
      </c>
      <c r="F12" s="92">
        <v>1</v>
      </c>
      <c r="G12" s="92">
        <v>17</v>
      </c>
      <c r="H12" s="92">
        <v>3</v>
      </c>
      <c r="I12" s="92">
        <v>9</v>
      </c>
      <c r="J12" s="93">
        <v>112</v>
      </c>
    </row>
    <row r="13" spans="1:10" ht="18" customHeight="1" x14ac:dyDescent="0.2">
      <c r="A13" s="32" t="s">
        <v>97</v>
      </c>
      <c r="B13" s="92">
        <v>0</v>
      </c>
      <c r="C13" s="92">
        <v>8</v>
      </c>
      <c r="D13" s="92">
        <v>1</v>
      </c>
      <c r="E13" s="92">
        <v>2</v>
      </c>
      <c r="F13" s="92">
        <v>0</v>
      </c>
      <c r="G13" s="92">
        <v>7</v>
      </c>
      <c r="H13" s="92">
        <v>0</v>
      </c>
      <c r="I13" s="92">
        <v>0</v>
      </c>
      <c r="J13" s="93">
        <v>18</v>
      </c>
    </row>
    <row r="14" spans="1:10" ht="18" customHeight="1" x14ac:dyDescent="0.2">
      <c r="A14" s="32" t="s">
        <v>98</v>
      </c>
      <c r="B14" s="92">
        <v>0</v>
      </c>
      <c r="C14" s="92">
        <v>11</v>
      </c>
      <c r="D14" s="92">
        <v>1</v>
      </c>
      <c r="E14" s="92">
        <v>1</v>
      </c>
      <c r="F14" s="92">
        <v>0</v>
      </c>
      <c r="G14" s="92">
        <v>2</v>
      </c>
      <c r="H14" s="92">
        <v>1</v>
      </c>
      <c r="I14" s="92">
        <v>4</v>
      </c>
      <c r="J14" s="93">
        <v>20</v>
      </c>
    </row>
    <row r="15" spans="1:10" ht="18" customHeight="1" x14ac:dyDescent="0.2">
      <c r="A15" s="32" t="s">
        <v>87</v>
      </c>
      <c r="B15" s="92">
        <v>2</v>
      </c>
      <c r="C15" s="92">
        <v>13</v>
      </c>
      <c r="D15" s="92">
        <v>0</v>
      </c>
      <c r="E15" s="92">
        <v>2</v>
      </c>
      <c r="F15" s="92">
        <v>0</v>
      </c>
      <c r="G15" s="92">
        <v>1</v>
      </c>
      <c r="H15" s="92">
        <v>2</v>
      </c>
      <c r="I15" s="92">
        <v>0</v>
      </c>
      <c r="J15" s="93">
        <v>20</v>
      </c>
    </row>
    <row r="16" spans="1:10" ht="18" customHeight="1" x14ac:dyDescent="0.2">
      <c r="A16" s="32" t="s">
        <v>33</v>
      </c>
      <c r="B16" s="92">
        <v>0</v>
      </c>
      <c r="C16" s="92">
        <v>4</v>
      </c>
      <c r="D16" s="92">
        <v>0</v>
      </c>
      <c r="E16" s="92">
        <v>0</v>
      </c>
      <c r="F16" s="92">
        <v>0</v>
      </c>
      <c r="G16" s="92">
        <v>1</v>
      </c>
      <c r="H16" s="92">
        <v>2</v>
      </c>
      <c r="I16" s="92">
        <v>0</v>
      </c>
      <c r="J16" s="93">
        <v>7</v>
      </c>
    </row>
    <row r="17" spans="1:10" ht="18" customHeight="1" x14ac:dyDescent="0.2">
      <c r="A17" s="32" t="s">
        <v>35</v>
      </c>
      <c r="B17" s="92">
        <v>0</v>
      </c>
      <c r="C17" s="92">
        <v>3</v>
      </c>
      <c r="D17" s="92">
        <v>0</v>
      </c>
      <c r="E17" s="92">
        <v>0</v>
      </c>
      <c r="F17" s="92">
        <v>1</v>
      </c>
      <c r="G17" s="92">
        <v>0</v>
      </c>
      <c r="H17" s="92">
        <v>1</v>
      </c>
      <c r="I17" s="92">
        <v>0</v>
      </c>
      <c r="J17" s="93">
        <v>5</v>
      </c>
    </row>
    <row r="18" spans="1:10" ht="18" customHeight="1" x14ac:dyDescent="0.2">
      <c r="A18" s="32" t="s">
        <v>165</v>
      </c>
      <c r="B18" s="92">
        <v>1</v>
      </c>
      <c r="C18" s="92">
        <v>4</v>
      </c>
      <c r="D18" s="92">
        <v>0</v>
      </c>
      <c r="E18" s="92">
        <v>1</v>
      </c>
      <c r="F18" s="92">
        <v>0</v>
      </c>
      <c r="G18" s="92">
        <v>2</v>
      </c>
      <c r="H18" s="92">
        <v>0</v>
      </c>
      <c r="I18" s="92">
        <v>0</v>
      </c>
      <c r="J18" s="93">
        <v>8</v>
      </c>
    </row>
    <row r="19" spans="1:10" ht="18" customHeight="1" x14ac:dyDescent="0.2">
      <c r="A19" s="32" t="s">
        <v>36</v>
      </c>
      <c r="B19" s="92">
        <v>0</v>
      </c>
      <c r="C19" s="92">
        <v>2</v>
      </c>
      <c r="D19" s="92">
        <v>0</v>
      </c>
      <c r="E19" s="92">
        <v>0</v>
      </c>
      <c r="F19" s="92">
        <v>0</v>
      </c>
      <c r="G19" s="92">
        <v>0</v>
      </c>
      <c r="H19" s="92">
        <v>0</v>
      </c>
      <c r="I19" s="92">
        <v>0</v>
      </c>
      <c r="J19" s="93">
        <v>2</v>
      </c>
    </row>
    <row r="20" spans="1:10" ht="18" customHeight="1" x14ac:dyDescent="0.2">
      <c r="A20" s="32" t="s">
        <v>37</v>
      </c>
      <c r="B20" s="92">
        <v>0</v>
      </c>
      <c r="C20" s="92">
        <v>18</v>
      </c>
      <c r="D20" s="92">
        <v>0</v>
      </c>
      <c r="E20" s="92">
        <v>5</v>
      </c>
      <c r="F20" s="92">
        <v>0</v>
      </c>
      <c r="G20" s="92">
        <v>1</v>
      </c>
      <c r="H20" s="92">
        <v>1</v>
      </c>
      <c r="I20" s="92">
        <v>1</v>
      </c>
      <c r="J20" s="93">
        <v>26</v>
      </c>
    </row>
    <row r="21" spans="1:10" ht="18" customHeight="1" x14ac:dyDescent="0.2">
      <c r="A21" s="32" t="s">
        <v>103</v>
      </c>
      <c r="B21" s="92">
        <v>0</v>
      </c>
      <c r="C21" s="92">
        <v>0</v>
      </c>
      <c r="D21" s="92">
        <v>0</v>
      </c>
      <c r="E21" s="92">
        <v>1</v>
      </c>
      <c r="F21" s="92">
        <v>0</v>
      </c>
      <c r="G21" s="92">
        <v>0</v>
      </c>
      <c r="H21" s="92">
        <v>0</v>
      </c>
      <c r="I21" s="92">
        <v>0</v>
      </c>
      <c r="J21" s="93">
        <v>1</v>
      </c>
    </row>
    <row r="22" spans="1:10" ht="18" customHeight="1" x14ac:dyDescent="0.2">
      <c r="A22" s="32" t="s">
        <v>104</v>
      </c>
      <c r="B22" s="92">
        <v>0</v>
      </c>
      <c r="C22" s="92">
        <v>0</v>
      </c>
      <c r="D22" s="92">
        <v>0</v>
      </c>
      <c r="E22" s="92">
        <v>1</v>
      </c>
      <c r="F22" s="92">
        <v>0</v>
      </c>
      <c r="G22" s="92">
        <v>0</v>
      </c>
      <c r="H22" s="92">
        <v>0</v>
      </c>
      <c r="I22" s="92">
        <v>0</v>
      </c>
      <c r="J22" s="93">
        <v>1</v>
      </c>
    </row>
    <row r="23" spans="1:10" ht="18" customHeight="1" x14ac:dyDescent="0.2">
      <c r="A23" s="32" t="s">
        <v>27</v>
      </c>
      <c r="B23" s="92">
        <v>0</v>
      </c>
      <c r="C23" s="92">
        <v>1</v>
      </c>
      <c r="D23" s="92">
        <v>3</v>
      </c>
      <c r="E23" s="92">
        <v>0</v>
      </c>
      <c r="F23" s="92">
        <v>0</v>
      </c>
      <c r="G23" s="92">
        <v>1</v>
      </c>
      <c r="H23" s="92">
        <v>0</v>
      </c>
      <c r="I23" s="92">
        <v>1</v>
      </c>
      <c r="J23" s="93">
        <v>7</v>
      </c>
    </row>
    <row r="24" spans="1:10" s="30" customFormat="1" ht="18" customHeight="1" x14ac:dyDescent="0.2">
      <c r="A24" s="33" t="s">
        <v>11</v>
      </c>
      <c r="B24" s="94">
        <v>15</v>
      </c>
      <c r="C24" s="94">
        <v>171</v>
      </c>
      <c r="D24" s="94">
        <v>17</v>
      </c>
      <c r="E24" s="94">
        <v>35</v>
      </c>
      <c r="F24" s="94">
        <v>2</v>
      </c>
      <c r="G24" s="94">
        <v>40</v>
      </c>
      <c r="H24" s="94">
        <v>17</v>
      </c>
      <c r="I24" s="94">
        <v>21</v>
      </c>
      <c r="J24" s="93">
        <v>319</v>
      </c>
    </row>
    <row r="25" spans="1:10" ht="15" customHeight="1" x14ac:dyDescent="0.2"/>
    <row r="26" spans="1:10" ht="15" customHeight="1" x14ac:dyDescent="0.2"/>
    <row r="27" spans="1:10" ht="15" customHeight="1" x14ac:dyDescent="0.2"/>
  </sheetData>
  <sheetProtection algorithmName="SHA-512" hashValue="78GZlRPQ6jVnDMaweH+FjepB9Z/JexoZ5vEJMGHrx4SXaf+3z7RbmsPsBM5jJFO9rNUs0tDpkly5PTwE84vofQ==" saltValue="25wXs7HA1vrEOqUw4+5iig==" spinCount="100000" sheet="1" autoFilter="0"/>
  <mergeCells count="1">
    <mergeCell ref="A1:J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Hoja20">
    <tabColor rgb="FFFFC000"/>
    <pageSetUpPr fitToPage="1"/>
  </sheetPr>
  <dimension ref="A1:J27"/>
  <sheetViews>
    <sheetView showGridLines="0" zoomScaleNormal="100" workbookViewId="0">
      <selection sqref="A1:J1"/>
    </sheetView>
  </sheetViews>
  <sheetFormatPr baseColWidth="10" defaultColWidth="11.5703125" defaultRowHeight="15" x14ac:dyDescent="0.3"/>
  <cols>
    <col min="1" max="1" width="25.85546875" style="3" customWidth="1"/>
    <col min="2" max="8" width="10.85546875" style="3" customWidth="1"/>
    <col min="9" max="9" width="10.85546875" style="5" customWidth="1"/>
    <col min="10" max="10" width="10.85546875" style="3" customWidth="1"/>
    <col min="11" max="16384" width="11.5703125" style="3"/>
  </cols>
  <sheetData>
    <row r="1" spans="1:10" ht="31.5" customHeight="1" x14ac:dyDescent="0.3">
      <c r="A1" s="195" t="s">
        <v>139</v>
      </c>
      <c r="B1" s="209"/>
      <c r="C1" s="209"/>
      <c r="D1" s="209"/>
      <c r="E1" s="209"/>
      <c r="F1" s="209"/>
      <c r="G1" s="209"/>
      <c r="H1" s="209"/>
      <c r="I1" s="209"/>
      <c r="J1" s="209"/>
    </row>
    <row r="2" spans="1:10" ht="20.100000000000001" customHeight="1" x14ac:dyDescent="0.3">
      <c r="A2" s="23"/>
      <c r="B2" s="24"/>
      <c r="C2" s="24"/>
      <c r="D2" s="24"/>
      <c r="E2" s="24"/>
      <c r="F2" s="24"/>
      <c r="G2" s="24"/>
      <c r="H2" s="24"/>
      <c r="I2" s="24"/>
      <c r="J2" s="7" t="s">
        <v>70</v>
      </c>
    </row>
    <row r="3" spans="1:10" s="4" customFormat="1" ht="64.5" customHeight="1" x14ac:dyDescent="0.2">
      <c r="A3" s="66" t="s">
        <v>191</v>
      </c>
      <c r="B3" s="71" t="s">
        <v>63</v>
      </c>
      <c r="C3" s="71" t="s">
        <v>66</v>
      </c>
      <c r="D3" s="71" t="s">
        <v>65</v>
      </c>
      <c r="E3" s="71" t="s">
        <v>67</v>
      </c>
      <c r="F3" s="71" t="s">
        <v>68</v>
      </c>
      <c r="G3" s="41" t="s">
        <v>137</v>
      </c>
      <c r="H3" s="41" t="s">
        <v>138</v>
      </c>
      <c r="I3" s="41" t="s">
        <v>136</v>
      </c>
      <c r="J3" s="72" t="s">
        <v>11</v>
      </c>
    </row>
    <row r="4" spans="1:10" ht="15.95" customHeight="1" x14ac:dyDescent="0.3">
      <c r="A4" s="48" t="s">
        <v>29</v>
      </c>
      <c r="B4" s="50">
        <v>2.7777777777777777</v>
      </c>
      <c r="C4" s="50">
        <v>61.111111111111114</v>
      </c>
      <c r="D4" s="50">
        <v>2.7777777777777777</v>
      </c>
      <c r="E4" s="50">
        <v>13.888888888888889</v>
      </c>
      <c r="F4" s="50">
        <v>0</v>
      </c>
      <c r="G4" s="50">
        <v>8.3333333333333321</v>
      </c>
      <c r="H4" s="50">
        <v>5.5555555555555554</v>
      </c>
      <c r="I4" s="50">
        <v>5.5555555555555554</v>
      </c>
      <c r="J4" s="51">
        <v>100</v>
      </c>
    </row>
    <row r="5" spans="1:10" ht="15.95" customHeight="1" x14ac:dyDescent="0.3">
      <c r="A5" s="48" t="s">
        <v>31</v>
      </c>
      <c r="B5" s="52">
        <v>0</v>
      </c>
      <c r="C5" s="52">
        <v>75</v>
      </c>
      <c r="D5" s="52">
        <v>0</v>
      </c>
      <c r="E5" s="52">
        <v>16.666666666666664</v>
      </c>
      <c r="F5" s="52">
        <v>0</v>
      </c>
      <c r="G5" s="52">
        <v>8.3333333333333321</v>
      </c>
      <c r="H5" s="52">
        <v>0</v>
      </c>
      <c r="I5" s="52">
        <v>0</v>
      </c>
      <c r="J5" s="53">
        <v>100</v>
      </c>
    </row>
    <row r="6" spans="1:10" ht="15.95" customHeight="1" x14ac:dyDescent="0.3">
      <c r="A6" s="48" t="s">
        <v>43</v>
      </c>
      <c r="B6" s="52">
        <v>0</v>
      </c>
      <c r="C6" s="52">
        <v>40</v>
      </c>
      <c r="D6" s="52">
        <v>0</v>
      </c>
      <c r="E6" s="52">
        <v>20</v>
      </c>
      <c r="F6" s="52">
        <v>0</v>
      </c>
      <c r="G6" s="52">
        <v>40</v>
      </c>
      <c r="H6" s="52">
        <v>0</v>
      </c>
      <c r="I6" s="52">
        <v>0</v>
      </c>
      <c r="J6" s="53">
        <v>100</v>
      </c>
    </row>
    <row r="7" spans="1:10" ht="15.95" customHeight="1" x14ac:dyDescent="0.3">
      <c r="A7" s="48" t="s">
        <v>91</v>
      </c>
      <c r="B7" s="52">
        <v>5.5555555555555554</v>
      </c>
      <c r="C7" s="52">
        <v>50</v>
      </c>
      <c r="D7" s="52">
        <v>5.5555555555555554</v>
      </c>
      <c r="E7" s="52">
        <v>16.666666666666664</v>
      </c>
      <c r="F7" s="52">
        <v>0</v>
      </c>
      <c r="G7" s="52">
        <v>5.5555555555555554</v>
      </c>
      <c r="H7" s="52">
        <v>0</v>
      </c>
      <c r="I7" s="52">
        <v>16.666666666666664</v>
      </c>
      <c r="J7" s="53">
        <v>100</v>
      </c>
    </row>
    <row r="8" spans="1:10" ht="15.95" customHeight="1" x14ac:dyDescent="0.3">
      <c r="A8" s="48" t="s">
        <v>30</v>
      </c>
      <c r="B8" s="52">
        <v>22.222222222222221</v>
      </c>
      <c r="C8" s="52">
        <v>44.444444444444443</v>
      </c>
      <c r="D8" s="52">
        <v>0</v>
      </c>
      <c r="E8" s="52">
        <v>0</v>
      </c>
      <c r="F8" s="52">
        <v>0</v>
      </c>
      <c r="G8" s="52">
        <v>0</v>
      </c>
      <c r="H8" s="52">
        <v>33.333333333333329</v>
      </c>
      <c r="I8" s="52">
        <v>0</v>
      </c>
      <c r="J8" s="53">
        <v>100</v>
      </c>
    </row>
    <row r="9" spans="1:10" ht="15.95" customHeight="1" x14ac:dyDescent="0.3">
      <c r="A9" s="48" t="s">
        <v>93</v>
      </c>
      <c r="B9" s="52">
        <v>0</v>
      </c>
      <c r="C9" s="52">
        <v>0</v>
      </c>
      <c r="D9" s="52">
        <v>0</v>
      </c>
      <c r="E9" s="52">
        <v>50</v>
      </c>
      <c r="F9" s="52">
        <v>0</v>
      </c>
      <c r="G9" s="52">
        <v>0</v>
      </c>
      <c r="H9" s="52">
        <v>50</v>
      </c>
      <c r="I9" s="52">
        <v>0</v>
      </c>
      <c r="J9" s="53">
        <v>100</v>
      </c>
    </row>
    <row r="10" spans="1:10" ht="15.95" customHeight="1" x14ac:dyDescent="0.3">
      <c r="A10" s="48" t="s">
        <v>94</v>
      </c>
      <c r="B10" s="52">
        <v>28.571428571428569</v>
      </c>
      <c r="C10" s="52">
        <v>28.571428571428569</v>
      </c>
      <c r="D10" s="52">
        <v>0</v>
      </c>
      <c r="E10" s="52">
        <v>0</v>
      </c>
      <c r="F10" s="52">
        <v>0</v>
      </c>
      <c r="G10" s="52">
        <v>14.285714285714285</v>
      </c>
      <c r="H10" s="52">
        <v>14.285714285714285</v>
      </c>
      <c r="I10" s="52">
        <v>14.285714285714285</v>
      </c>
      <c r="J10" s="53">
        <v>100</v>
      </c>
    </row>
    <row r="11" spans="1:10" ht="15.95" customHeight="1" x14ac:dyDescent="0.3">
      <c r="A11" s="48" t="s">
        <v>49</v>
      </c>
      <c r="B11" s="52">
        <v>33.333333333333329</v>
      </c>
      <c r="C11" s="52">
        <v>0</v>
      </c>
      <c r="D11" s="52">
        <v>0</v>
      </c>
      <c r="E11" s="52">
        <v>66.666666666666657</v>
      </c>
      <c r="F11" s="52">
        <v>0</v>
      </c>
      <c r="G11" s="52">
        <v>0</v>
      </c>
      <c r="H11" s="52">
        <v>0</v>
      </c>
      <c r="I11" s="52">
        <v>0</v>
      </c>
      <c r="J11" s="53">
        <v>100</v>
      </c>
    </row>
    <row r="12" spans="1:10" ht="15.95" customHeight="1" x14ac:dyDescent="0.3">
      <c r="A12" s="48" t="s">
        <v>41</v>
      </c>
      <c r="B12" s="52">
        <v>4.4642857142857144</v>
      </c>
      <c r="C12" s="52">
        <v>52.678571428571431</v>
      </c>
      <c r="D12" s="52">
        <v>8.9285714285714288</v>
      </c>
      <c r="E12" s="52">
        <v>7.1428571428571423</v>
      </c>
      <c r="F12" s="52">
        <v>0.89285714285714279</v>
      </c>
      <c r="G12" s="52">
        <v>15.178571428571427</v>
      </c>
      <c r="H12" s="52">
        <v>2.6785714285714284</v>
      </c>
      <c r="I12" s="52">
        <v>8.0357142857142865</v>
      </c>
      <c r="J12" s="53">
        <v>100</v>
      </c>
    </row>
    <row r="13" spans="1:10" ht="15.95" customHeight="1" x14ac:dyDescent="0.3">
      <c r="A13" s="48" t="s">
        <v>97</v>
      </c>
      <c r="B13" s="52">
        <v>0</v>
      </c>
      <c r="C13" s="52">
        <v>44.444444444444443</v>
      </c>
      <c r="D13" s="52">
        <v>5.5555555555555554</v>
      </c>
      <c r="E13" s="52">
        <v>11.111111111111111</v>
      </c>
      <c r="F13" s="52">
        <v>0</v>
      </c>
      <c r="G13" s="52">
        <v>38.888888888888893</v>
      </c>
      <c r="H13" s="52">
        <v>0</v>
      </c>
      <c r="I13" s="52">
        <v>0</v>
      </c>
      <c r="J13" s="53">
        <v>100</v>
      </c>
    </row>
    <row r="14" spans="1:10" ht="15.95" customHeight="1" x14ac:dyDescent="0.3">
      <c r="A14" s="48" t="s">
        <v>98</v>
      </c>
      <c r="B14" s="52">
        <v>0</v>
      </c>
      <c r="C14" s="52">
        <v>55.000000000000007</v>
      </c>
      <c r="D14" s="52">
        <v>5</v>
      </c>
      <c r="E14" s="52">
        <v>5</v>
      </c>
      <c r="F14" s="52">
        <v>0</v>
      </c>
      <c r="G14" s="52">
        <v>10</v>
      </c>
      <c r="H14" s="52">
        <v>5</v>
      </c>
      <c r="I14" s="52">
        <v>20</v>
      </c>
      <c r="J14" s="53">
        <v>100</v>
      </c>
    </row>
    <row r="15" spans="1:10" ht="15.95" customHeight="1" x14ac:dyDescent="0.3">
      <c r="A15" s="48" t="s">
        <v>87</v>
      </c>
      <c r="B15" s="52">
        <v>10</v>
      </c>
      <c r="C15" s="52">
        <v>65</v>
      </c>
      <c r="D15" s="52">
        <v>0</v>
      </c>
      <c r="E15" s="52">
        <v>10</v>
      </c>
      <c r="F15" s="52">
        <v>0</v>
      </c>
      <c r="G15" s="52">
        <v>5</v>
      </c>
      <c r="H15" s="52">
        <v>10</v>
      </c>
      <c r="I15" s="52">
        <v>0</v>
      </c>
      <c r="J15" s="53">
        <v>100</v>
      </c>
    </row>
    <row r="16" spans="1:10" ht="15.95" customHeight="1" x14ac:dyDescent="0.3">
      <c r="A16" s="48" t="s">
        <v>33</v>
      </c>
      <c r="B16" s="52">
        <v>0</v>
      </c>
      <c r="C16" s="52">
        <v>57.142857142857139</v>
      </c>
      <c r="D16" s="52">
        <v>0</v>
      </c>
      <c r="E16" s="52">
        <v>0</v>
      </c>
      <c r="F16" s="52">
        <v>0</v>
      </c>
      <c r="G16" s="52">
        <v>14.285714285714285</v>
      </c>
      <c r="H16" s="52">
        <v>28.571428571428569</v>
      </c>
      <c r="I16" s="52">
        <v>0</v>
      </c>
      <c r="J16" s="53">
        <v>100</v>
      </c>
    </row>
    <row r="17" spans="1:10" ht="15.95" customHeight="1" x14ac:dyDescent="0.3">
      <c r="A17" s="48" t="s">
        <v>35</v>
      </c>
      <c r="B17" s="52">
        <v>0</v>
      </c>
      <c r="C17" s="52">
        <v>60</v>
      </c>
      <c r="D17" s="52">
        <v>0</v>
      </c>
      <c r="E17" s="52">
        <v>0</v>
      </c>
      <c r="F17" s="52">
        <v>20</v>
      </c>
      <c r="G17" s="52">
        <v>0</v>
      </c>
      <c r="H17" s="52">
        <v>20</v>
      </c>
      <c r="I17" s="52">
        <v>0</v>
      </c>
      <c r="J17" s="53">
        <v>100</v>
      </c>
    </row>
    <row r="18" spans="1:10" ht="15.95" customHeight="1" x14ac:dyDescent="0.3">
      <c r="A18" s="48" t="s">
        <v>170</v>
      </c>
      <c r="B18" s="52">
        <v>12.5</v>
      </c>
      <c r="C18" s="52">
        <v>50</v>
      </c>
      <c r="D18" s="52">
        <v>0</v>
      </c>
      <c r="E18" s="52">
        <v>12.5</v>
      </c>
      <c r="F18" s="52">
        <v>0</v>
      </c>
      <c r="G18" s="52">
        <v>25</v>
      </c>
      <c r="H18" s="52">
        <v>0</v>
      </c>
      <c r="I18" s="52">
        <v>0</v>
      </c>
      <c r="J18" s="53">
        <v>100</v>
      </c>
    </row>
    <row r="19" spans="1:10" ht="15.95" customHeight="1" x14ac:dyDescent="0.3">
      <c r="A19" s="48" t="s">
        <v>36</v>
      </c>
      <c r="B19" s="52">
        <v>0</v>
      </c>
      <c r="C19" s="52">
        <v>100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3">
        <v>100</v>
      </c>
    </row>
    <row r="20" spans="1:10" ht="15.95" customHeight="1" x14ac:dyDescent="0.3">
      <c r="A20" s="48" t="s">
        <v>37</v>
      </c>
      <c r="B20" s="52">
        <v>0</v>
      </c>
      <c r="C20" s="52">
        <v>69.230769230769226</v>
      </c>
      <c r="D20" s="52">
        <v>0</v>
      </c>
      <c r="E20" s="52">
        <v>19.230769230769234</v>
      </c>
      <c r="F20" s="52">
        <v>0</v>
      </c>
      <c r="G20" s="52">
        <v>3.8461538461538463</v>
      </c>
      <c r="H20" s="52">
        <v>3.8461538461538463</v>
      </c>
      <c r="I20" s="52">
        <v>3.8461538461538463</v>
      </c>
      <c r="J20" s="53">
        <v>100</v>
      </c>
    </row>
    <row r="21" spans="1:10" ht="15.95" customHeight="1" x14ac:dyDescent="0.3">
      <c r="A21" s="48" t="s">
        <v>103</v>
      </c>
      <c r="B21" s="52">
        <v>0</v>
      </c>
      <c r="C21" s="52">
        <v>0</v>
      </c>
      <c r="D21" s="52">
        <v>0</v>
      </c>
      <c r="E21" s="52">
        <v>100</v>
      </c>
      <c r="F21" s="52">
        <v>0</v>
      </c>
      <c r="G21" s="52">
        <v>0</v>
      </c>
      <c r="H21" s="52">
        <v>0</v>
      </c>
      <c r="I21" s="52">
        <v>0</v>
      </c>
      <c r="J21" s="53">
        <v>100</v>
      </c>
    </row>
    <row r="22" spans="1:10" ht="15.95" customHeight="1" x14ac:dyDescent="0.3">
      <c r="A22" s="48" t="s">
        <v>104</v>
      </c>
      <c r="B22" s="52">
        <v>0</v>
      </c>
      <c r="C22" s="52">
        <v>0</v>
      </c>
      <c r="D22" s="52">
        <v>0</v>
      </c>
      <c r="E22" s="52">
        <v>100</v>
      </c>
      <c r="F22" s="52">
        <v>0</v>
      </c>
      <c r="G22" s="52">
        <v>0</v>
      </c>
      <c r="H22" s="52">
        <v>0</v>
      </c>
      <c r="I22" s="52">
        <v>0</v>
      </c>
      <c r="J22" s="53">
        <v>100</v>
      </c>
    </row>
    <row r="23" spans="1:10" ht="15.95" customHeight="1" x14ac:dyDescent="0.3">
      <c r="A23" s="48" t="s">
        <v>27</v>
      </c>
      <c r="B23" s="52">
        <v>0</v>
      </c>
      <c r="C23" s="52">
        <v>14.285714285714285</v>
      </c>
      <c r="D23" s="52">
        <v>42.857142857142854</v>
      </c>
      <c r="E23" s="52">
        <v>0</v>
      </c>
      <c r="F23" s="52">
        <v>0</v>
      </c>
      <c r="G23" s="52">
        <v>14.285714285714285</v>
      </c>
      <c r="H23" s="52">
        <v>0</v>
      </c>
      <c r="I23" s="52">
        <v>14.285714285714285</v>
      </c>
      <c r="J23" s="53">
        <v>100</v>
      </c>
    </row>
    <row r="24" spans="1:10" s="5" customFormat="1" ht="15.95" customHeight="1" x14ac:dyDescent="0.3">
      <c r="A24" s="49" t="s">
        <v>11</v>
      </c>
      <c r="B24" s="54">
        <v>4.7021943573667713</v>
      </c>
      <c r="C24" s="54">
        <v>53.605015673981192</v>
      </c>
      <c r="D24" s="54">
        <v>5.3291536050156738</v>
      </c>
      <c r="E24" s="54">
        <v>10.9717868338558</v>
      </c>
      <c r="F24" s="54">
        <v>0.62695924764890276</v>
      </c>
      <c r="G24" s="54">
        <v>12.539184952978054</v>
      </c>
      <c r="H24" s="54">
        <v>5.3291536050156738</v>
      </c>
      <c r="I24" s="54">
        <v>6.5830721003134789</v>
      </c>
      <c r="J24" s="53">
        <v>100</v>
      </c>
    </row>
    <row r="25" spans="1:10" ht="15" customHeight="1" x14ac:dyDescent="0.3"/>
    <row r="26" spans="1:10" ht="15" customHeight="1" x14ac:dyDescent="0.3"/>
    <row r="27" spans="1:10" ht="15" customHeight="1" x14ac:dyDescent="0.3"/>
  </sheetData>
  <sheetProtection algorithmName="SHA-512" hashValue="F5sxKsqFXH+HB91uoDDjYYMaqZrwH5ltk4QnqPPOjjx/8uWFmHiujPREPbXyJ+bzfMzOWmFo+3hnBkLDuLjLTQ==" saltValue="+IZYCiXAG6ryUcYqFRwuzg==" spinCount="100000" sheet="1" autoFilter="0"/>
  <mergeCells count="1">
    <mergeCell ref="A1:J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Hoja21">
    <tabColor theme="6" tint="-0.249977111117893"/>
  </sheetPr>
  <dimension ref="A1:M7"/>
  <sheetViews>
    <sheetView zoomScale="120" zoomScaleNormal="120" workbookViewId="0">
      <selection sqref="A1:G1"/>
    </sheetView>
  </sheetViews>
  <sheetFormatPr baseColWidth="10" defaultColWidth="11.5703125" defaultRowHeight="16.5" x14ac:dyDescent="0.3"/>
  <cols>
    <col min="1" max="2" width="11.5703125" style="6" customWidth="1"/>
    <col min="3" max="6" width="11.5703125" style="6"/>
    <col min="7" max="7" width="19.85546875" style="6" customWidth="1"/>
    <col min="8" max="10" width="11.5703125" style="6"/>
    <col min="11" max="13" width="11.5703125" style="6" customWidth="1"/>
    <col min="14" max="16384" width="11.5703125" style="6"/>
  </cols>
  <sheetData>
    <row r="1" spans="1:13" ht="32.25" customHeight="1" x14ac:dyDescent="0.3">
      <c r="A1" s="201" t="s">
        <v>140</v>
      </c>
      <c r="B1" s="209"/>
      <c r="C1" s="209"/>
      <c r="D1" s="209"/>
      <c r="E1" s="209"/>
      <c r="F1" s="209"/>
      <c r="G1" s="209"/>
      <c r="K1" s="2"/>
      <c r="L1" s="2"/>
      <c r="M1" s="2"/>
    </row>
    <row r="2" spans="1:13" ht="14.45" customHeight="1" x14ac:dyDescent="0.3">
      <c r="G2" s="7" t="s">
        <v>69</v>
      </c>
      <c r="K2" s="1"/>
      <c r="L2" s="1"/>
      <c r="M2" s="1"/>
    </row>
    <row r="3" spans="1:13" ht="17.25" x14ac:dyDescent="0.3">
      <c r="A3" s="8"/>
      <c r="B3" s="8"/>
      <c r="C3" s="8"/>
      <c r="D3" s="8"/>
      <c r="E3" s="8"/>
      <c r="F3" s="8"/>
      <c r="G3" s="8"/>
      <c r="L3" s="10"/>
    </row>
    <row r="4" spans="1:13" x14ac:dyDescent="0.3">
      <c r="L4" s="10"/>
    </row>
    <row r="5" spans="1:13" x14ac:dyDescent="0.3">
      <c r="L5" s="10"/>
    </row>
    <row r="6" spans="1:13" x14ac:dyDescent="0.3">
      <c r="L6" s="10"/>
    </row>
    <row r="7" spans="1:13" x14ac:dyDescent="0.3">
      <c r="L7" s="10"/>
    </row>
  </sheetData>
  <sheetProtection algorithmName="SHA-512" hashValue="uU0+7TE+/ECmBGpYsndqj9jT8jZ8btxW5QPM9gdaN+2V8x+z9NiNrKerS9drJAm64Gv63o7oq091eC2b05BaPA==" saltValue="rmiMNX/jwuJ4vt9+ITNv6A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rgb="FF008000"/>
  </sheetPr>
  <dimension ref="A1:N8"/>
  <sheetViews>
    <sheetView zoomScale="95" zoomScaleNormal="95" workbookViewId="0">
      <selection sqref="A1:G1"/>
    </sheetView>
  </sheetViews>
  <sheetFormatPr baseColWidth="10" defaultColWidth="11.5703125" defaultRowHeight="16.5" x14ac:dyDescent="0.3"/>
  <cols>
    <col min="1" max="2" width="11.5703125" style="6" customWidth="1"/>
    <col min="3" max="6" width="11.5703125" style="6"/>
    <col min="7" max="7" width="19.85546875" style="6" customWidth="1"/>
    <col min="8" max="8" width="11.5703125" style="6" customWidth="1"/>
    <col min="9" max="10" width="11.5703125" style="6" hidden="1" customWidth="1"/>
    <col min="11" max="11" width="16.5703125" style="6" hidden="1" customWidth="1"/>
    <col min="12" max="13" width="11.5703125" style="6" hidden="1" customWidth="1"/>
    <col min="14" max="15" width="0" style="6" hidden="1" customWidth="1"/>
    <col min="16" max="16384" width="11.5703125" style="6"/>
  </cols>
  <sheetData>
    <row r="1" spans="1:14" ht="32.25" customHeight="1" x14ac:dyDescent="0.3">
      <c r="A1" s="201" t="s">
        <v>314</v>
      </c>
      <c r="B1" s="209"/>
      <c r="C1" s="209"/>
      <c r="D1" s="209"/>
      <c r="E1" s="209"/>
      <c r="F1" s="209"/>
      <c r="G1" s="209"/>
      <c r="I1" s="174"/>
      <c r="J1" s="174" t="s">
        <v>264</v>
      </c>
      <c r="K1" s="174" t="s">
        <v>265</v>
      </c>
      <c r="L1" s="174" t="s">
        <v>266</v>
      </c>
      <c r="M1" s="174"/>
      <c r="N1" s="174"/>
    </row>
    <row r="2" spans="1:14" ht="14.45" customHeight="1" x14ac:dyDescent="0.3">
      <c r="G2" s="7" t="s">
        <v>69</v>
      </c>
      <c r="I2" s="174" t="s">
        <v>74</v>
      </c>
      <c r="J2" s="175">
        <v>72</v>
      </c>
      <c r="K2" s="175">
        <v>52</v>
      </c>
      <c r="L2" s="175">
        <v>18</v>
      </c>
      <c r="M2" s="174"/>
      <c r="N2" s="174"/>
    </row>
    <row r="3" spans="1:14" ht="17.25" x14ac:dyDescent="0.3">
      <c r="A3" s="8"/>
      <c r="B3" s="8"/>
      <c r="C3" s="8"/>
      <c r="D3" s="8"/>
      <c r="E3" s="8"/>
      <c r="F3" s="8"/>
      <c r="G3" s="8"/>
      <c r="I3" s="174" t="s">
        <v>75</v>
      </c>
      <c r="J3" s="175">
        <v>67</v>
      </c>
      <c r="K3" s="175">
        <v>44</v>
      </c>
      <c r="L3" s="175">
        <v>21</v>
      </c>
      <c r="M3" s="174"/>
      <c r="N3" s="174"/>
    </row>
    <row r="4" spans="1:14" x14ac:dyDescent="0.3">
      <c r="I4" s="174" t="s">
        <v>76</v>
      </c>
      <c r="J4" s="175">
        <v>66</v>
      </c>
      <c r="K4" s="175">
        <v>52</v>
      </c>
      <c r="L4" s="175">
        <v>34</v>
      </c>
      <c r="M4" s="174"/>
      <c r="N4" s="174"/>
    </row>
    <row r="5" spans="1:14" x14ac:dyDescent="0.3">
      <c r="I5" s="174" t="s">
        <v>77</v>
      </c>
      <c r="J5" s="175">
        <v>83</v>
      </c>
      <c r="K5" s="175">
        <v>64</v>
      </c>
      <c r="L5" s="175">
        <v>62</v>
      </c>
      <c r="M5" s="174"/>
      <c r="N5" s="174"/>
    </row>
    <row r="6" spans="1:14" x14ac:dyDescent="0.3">
      <c r="I6" s="174" t="s">
        <v>78</v>
      </c>
      <c r="J6" s="175">
        <v>31</v>
      </c>
      <c r="K6" s="175">
        <v>23</v>
      </c>
      <c r="L6" s="175">
        <v>23</v>
      </c>
      <c r="M6" s="174"/>
      <c r="N6" s="174"/>
    </row>
    <row r="7" spans="1:14" x14ac:dyDescent="0.3">
      <c r="L7" s="10"/>
    </row>
    <row r="8" spans="1:14" x14ac:dyDescent="0.3">
      <c r="I8" s="82" t="s">
        <v>267</v>
      </c>
    </row>
  </sheetData>
  <sheetProtection algorithmName="SHA-512" hashValue="kJw6vKGKYw3IrGQQ5SIK9YpnSUvUQStS7CyJwTZ9MbxeAcGDuRbo3bPeeBysLlY2KXPHMLrLZU4+GuwLa8Kibg==" saltValue="xTDD9SEn6W+IPDSs8i0zDQ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Hoja22">
    <tabColor rgb="FFFFC000"/>
    <pageSetUpPr fitToPage="1"/>
  </sheetPr>
  <dimension ref="A1:L27"/>
  <sheetViews>
    <sheetView zoomScale="110" zoomScaleNormal="110" workbookViewId="0">
      <selection sqref="A1:J1"/>
    </sheetView>
  </sheetViews>
  <sheetFormatPr baseColWidth="10" defaultColWidth="11.5703125" defaultRowHeight="12.75" x14ac:dyDescent="0.2"/>
  <cols>
    <col min="1" max="1" width="18.140625" style="26" customWidth="1"/>
    <col min="2" max="8" width="8.85546875" style="26" customWidth="1"/>
    <col min="9" max="9" width="13.5703125" style="30" bestFit="1" customWidth="1"/>
    <col min="10" max="10" width="10.140625" style="26" customWidth="1"/>
    <col min="11" max="16384" width="11.5703125" style="26"/>
  </cols>
  <sheetData>
    <row r="1" spans="1:12" ht="18" customHeight="1" x14ac:dyDescent="0.2">
      <c r="A1" s="195" t="s">
        <v>294</v>
      </c>
      <c r="B1" s="209"/>
      <c r="C1" s="209"/>
      <c r="D1" s="209"/>
      <c r="E1" s="209"/>
      <c r="F1" s="209"/>
      <c r="G1" s="209"/>
      <c r="H1" s="209"/>
      <c r="I1" s="209"/>
      <c r="J1" s="209"/>
      <c r="L1" s="25"/>
    </row>
    <row r="2" spans="1:12" ht="20.100000000000001" customHeight="1" x14ac:dyDescent="0.2">
      <c r="A2" s="55"/>
      <c r="B2" s="40"/>
      <c r="C2" s="40"/>
      <c r="D2" s="40"/>
      <c r="E2" s="40"/>
      <c r="F2" s="40"/>
      <c r="G2" s="40"/>
      <c r="H2" s="40"/>
      <c r="I2" s="40"/>
      <c r="J2" s="25" t="s">
        <v>70</v>
      </c>
    </row>
    <row r="3" spans="1:12" s="29" customFormat="1" ht="54.75" customHeight="1" x14ac:dyDescent="0.2">
      <c r="A3" s="113" t="s">
        <v>193</v>
      </c>
      <c r="B3" s="114" t="s">
        <v>63</v>
      </c>
      <c r="C3" s="114" t="s">
        <v>66</v>
      </c>
      <c r="D3" s="114" t="s">
        <v>65</v>
      </c>
      <c r="E3" s="114" t="s">
        <v>67</v>
      </c>
      <c r="F3" s="114" t="s">
        <v>68</v>
      </c>
      <c r="G3" s="73" t="s">
        <v>137</v>
      </c>
      <c r="H3" s="73" t="s">
        <v>138</v>
      </c>
      <c r="I3" s="73" t="s">
        <v>211</v>
      </c>
      <c r="J3" s="115" t="s">
        <v>11</v>
      </c>
    </row>
    <row r="4" spans="1:12" ht="14.1" customHeight="1" x14ac:dyDescent="0.2">
      <c r="A4" s="126" t="s">
        <v>29</v>
      </c>
      <c r="B4" s="116">
        <v>6.666666666666667</v>
      </c>
      <c r="C4" s="116">
        <v>12.865497076023392</v>
      </c>
      <c r="D4" s="116">
        <v>5.8823529411764701</v>
      </c>
      <c r="E4" s="116">
        <v>14.285714285714285</v>
      </c>
      <c r="F4" s="116">
        <v>0</v>
      </c>
      <c r="G4" s="116">
        <v>7.5</v>
      </c>
      <c r="H4" s="116">
        <v>11.76470588235294</v>
      </c>
      <c r="I4" s="116">
        <v>9.5238095238095237</v>
      </c>
      <c r="J4" s="146">
        <v>11.285266457680251</v>
      </c>
    </row>
    <row r="5" spans="1:12" ht="14.1" customHeight="1" x14ac:dyDescent="0.2">
      <c r="A5" s="126" t="s">
        <v>31</v>
      </c>
      <c r="B5" s="117">
        <v>0</v>
      </c>
      <c r="C5" s="117">
        <v>5.2631578947368416</v>
      </c>
      <c r="D5" s="117">
        <v>0</v>
      </c>
      <c r="E5" s="117">
        <v>5.7142857142857144</v>
      </c>
      <c r="F5" s="117">
        <v>0</v>
      </c>
      <c r="G5" s="117">
        <v>2.5</v>
      </c>
      <c r="H5" s="117">
        <v>0</v>
      </c>
      <c r="I5" s="117">
        <v>0</v>
      </c>
      <c r="J5" s="119">
        <v>3.761755485893417</v>
      </c>
    </row>
    <row r="6" spans="1:12" ht="14.1" customHeight="1" x14ac:dyDescent="0.2">
      <c r="A6" s="126" t="s">
        <v>43</v>
      </c>
      <c r="B6" s="117">
        <v>0</v>
      </c>
      <c r="C6" s="117">
        <v>1.1695906432748537</v>
      </c>
      <c r="D6" s="117">
        <v>0</v>
      </c>
      <c r="E6" s="117">
        <v>2.8571428571428572</v>
      </c>
      <c r="F6" s="117">
        <v>0</v>
      </c>
      <c r="G6" s="117">
        <v>5</v>
      </c>
      <c r="H6" s="117">
        <v>0</v>
      </c>
      <c r="I6" s="117">
        <v>0</v>
      </c>
      <c r="J6" s="119">
        <v>1.5673981191222568</v>
      </c>
    </row>
    <row r="7" spans="1:12" ht="14.1" customHeight="1" x14ac:dyDescent="0.2">
      <c r="A7" s="126" t="s">
        <v>91</v>
      </c>
      <c r="B7" s="117">
        <v>6.666666666666667</v>
      </c>
      <c r="C7" s="117">
        <v>5.2631578947368416</v>
      </c>
      <c r="D7" s="117">
        <v>5.8823529411764701</v>
      </c>
      <c r="E7" s="117">
        <v>8.5714285714285712</v>
      </c>
      <c r="F7" s="117">
        <v>0</v>
      </c>
      <c r="G7" s="117">
        <v>2.5</v>
      </c>
      <c r="H7" s="117">
        <v>0</v>
      </c>
      <c r="I7" s="117">
        <v>14.285714285714285</v>
      </c>
      <c r="J7" s="119">
        <v>5.6426332288401255</v>
      </c>
    </row>
    <row r="8" spans="1:12" ht="14.1" customHeight="1" x14ac:dyDescent="0.2">
      <c r="A8" s="126" t="s">
        <v>30</v>
      </c>
      <c r="B8" s="117">
        <v>13.333333333333334</v>
      </c>
      <c r="C8" s="117">
        <v>2.3391812865497075</v>
      </c>
      <c r="D8" s="117">
        <v>0</v>
      </c>
      <c r="E8" s="117">
        <v>0</v>
      </c>
      <c r="F8" s="117">
        <v>0</v>
      </c>
      <c r="G8" s="117">
        <v>0</v>
      </c>
      <c r="H8" s="117">
        <v>17.647058823529413</v>
      </c>
      <c r="I8" s="117">
        <v>0</v>
      </c>
      <c r="J8" s="119">
        <v>2.8213166144200628</v>
      </c>
    </row>
    <row r="9" spans="1:12" ht="14.1" customHeight="1" x14ac:dyDescent="0.2">
      <c r="A9" s="126" t="s">
        <v>93</v>
      </c>
      <c r="B9" s="117">
        <v>0</v>
      </c>
      <c r="C9" s="117">
        <v>0</v>
      </c>
      <c r="D9" s="117">
        <v>0</v>
      </c>
      <c r="E9" s="117">
        <v>2.8571428571428572</v>
      </c>
      <c r="F9" s="117">
        <v>0</v>
      </c>
      <c r="G9" s="117">
        <v>0</v>
      </c>
      <c r="H9" s="117">
        <v>5.8823529411764701</v>
      </c>
      <c r="I9" s="117">
        <v>0</v>
      </c>
      <c r="J9" s="119">
        <v>0.62695924764890276</v>
      </c>
    </row>
    <row r="10" spans="1:12" ht="14.1" customHeight="1" x14ac:dyDescent="0.2">
      <c r="A10" s="126" t="s">
        <v>94</v>
      </c>
      <c r="B10" s="117">
        <v>13.333333333333334</v>
      </c>
      <c r="C10" s="117">
        <v>1.1695906432748537</v>
      </c>
      <c r="D10" s="117">
        <v>0</v>
      </c>
      <c r="E10" s="117">
        <v>0</v>
      </c>
      <c r="F10" s="117">
        <v>0</v>
      </c>
      <c r="G10" s="117">
        <v>2.5</v>
      </c>
      <c r="H10" s="117">
        <v>5.8823529411764701</v>
      </c>
      <c r="I10" s="117">
        <v>4.7619047619047619</v>
      </c>
      <c r="J10" s="119">
        <v>2.1943573667711598</v>
      </c>
    </row>
    <row r="11" spans="1:12" ht="14.1" customHeight="1" x14ac:dyDescent="0.2">
      <c r="A11" s="126" t="s">
        <v>201</v>
      </c>
      <c r="B11" s="117">
        <v>6.666666666666667</v>
      </c>
      <c r="C11" s="117">
        <v>0</v>
      </c>
      <c r="D11" s="117">
        <v>0</v>
      </c>
      <c r="E11" s="117">
        <v>5.7142857142857144</v>
      </c>
      <c r="F11" s="117">
        <v>0</v>
      </c>
      <c r="G11" s="117">
        <v>0</v>
      </c>
      <c r="H11" s="117">
        <v>0</v>
      </c>
      <c r="I11" s="117">
        <v>0</v>
      </c>
      <c r="J11" s="119">
        <v>0.94043887147335425</v>
      </c>
    </row>
    <row r="12" spans="1:12" ht="14.1" customHeight="1" x14ac:dyDescent="0.2">
      <c r="A12" s="126" t="s">
        <v>41</v>
      </c>
      <c r="B12" s="117">
        <v>33.333333333333329</v>
      </c>
      <c r="C12" s="117">
        <v>34.502923976608187</v>
      </c>
      <c r="D12" s="117">
        <v>58.82352941176471</v>
      </c>
      <c r="E12" s="117">
        <v>22.857142857142858</v>
      </c>
      <c r="F12" s="117">
        <v>50</v>
      </c>
      <c r="G12" s="117">
        <v>42.5</v>
      </c>
      <c r="H12" s="117">
        <v>17.647058823529413</v>
      </c>
      <c r="I12" s="117">
        <v>42.857142857142854</v>
      </c>
      <c r="J12" s="119">
        <v>35.109717868338556</v>
      </c>
    </row>
    <row r="13" spans="1:12" ht="14.1" customHeight="1" x14ac:dyDescent="0.2">
      <c r="A13" s="126" t="s">
        <v>97</v>
      </c>
      <c r="B13" s="117">
        <v>0</v>
      </c>
      <c r="C13" s="117">
        <v>4.6783625730994149</v>
      </c>
      <c r="D13" s="117">
        <v>5.8823529411764701</v>
      </c>
      <c r="E13" s="117">
        <v>5.7142857142857144</v>
      </c>
      <c r="F13" s="117">
        <v>0</v>
      </c>
      <c r="G13" s="117">
        <v>17.5</v>
      </c>
      <c r="H13" s="117">
        <v>0</v>
      </c>
      <c r="I13" s="117">
        <v>0</v>
      </c>
      <c r="J13" s="119">
        <v>5.6426332288401255</v>
      </c>
    </row>
    <row r="14" spans="1:12" ht="14.1" customHeight="1" x14ac:dyDescent="0.2">
      <c r="A14" s="126" t="s">
        <v>98</v>
      </c>
      <c r="B14" s="117">
        <v>0</v>
      </c>
      <c r="C14" s="117">
        <v>6.4327485380116958</v>
      </c>
      <c r="D14" s="117">
        <v>5.8823529411764701</v>
      </c>
      <c r="E14" s="117">
        <v>2.8571428571428572</v>
      </c>
      <c r="F14" s="117">
        <v>0</v>
      </c>
      <c r="G14" s="117">
        <v>5</v>
      </c>
      <c r="H14" s="117">
        <v>5.8823529411764701</v>
      </c>
      <c r="I14" s="117">
        <v>19.047619047619047</v>
      </c>
      <c r="J14" s="119">
        <v>6.2695924764890272</v>
      </c>
    </row>
    <row r="15" spans="1:12" ht="14.1" customHeight="1" x14ac:dyDescent="0.2">
      <c r="A15" s="126" t="s">
        <v>87</v>
      </c>
      <c r="B15" s="117">
        <v>13.333333333333334</v>
      </c>
      <c r="C15" s="117">
        <v>7.6023391812865491</v>
      </c>
      <c r="D15" s="117">
        <v>0</v>
      </c>
      <c r="E15" s="117">
        <v>5.7142857142857144</v>
      </c>
      <c r="F15" s="117">
        <v>0</v>
      </c>
      <c r="G15" s="117">
        <v>2.5</v>
      </c>
      <c r="H15" s="117">
        <v>11.76470588235294</v>
      </c>
      <c r="I15" s="117">
        <v>0</v>
      </c>
      <c r="J15" s="119">
        <v>6.2695924764890272</v>
      </c>
    </row>
    <row r="16" spans="1:12" ht="14.1" customHeight="1" x14ac:dyDescent="0.2">
      <c r="A16" s="126" t="s">
        <v>33</v>
      </c>
      <c r="B16" s="117">
        <v>0</v>
      </c>
      <c r="C16" s="117">
        <v>2.3391812865497075</v>
      </c>
      <c r="D16" s="117">
        <v>0</v>
      </c>
      <c r="E16" s="117">
        <v>0</v>
      </c>
      <c r="F16" s="117">
        <v>0</v>
      </c>
      <c r="G16" s="117">
        <v>2.5</v>
      </c>
      <c r="H16" s="117">
        <v>11.76470588235294</v>
      </c>
      <c r="I16" s="117">
        <v>0</v>
      </c>
      <c r="J16" s="119">
        <v>2.1943573667711598</v>
      </c>
    </row>
    <row r="17" spans="1:10" ht="14.1" customHeight="1" x14ac:dyDescent="0.2">
      <c r="A17" s="126" t="s">
        <v>35</v>
      </c>
      <c r="B17" s="117">
        <v>0</v>
      </c>
      <c r="C17" s="117">
        <v>1.7543859649122806</v>
      </c>
      <c r="D17" s="117">
        <v>0</v>
      </c>
      <c r="E17" s="117">
        <v>0</v>
      </c>
      <c r="F17" s="117">
        <v>50</v>
      </c>
      <c r="G17" s="117">
        <v>0</v>
      </c>
      <c r="H17" s="117">
        <v>5.8823529411764701</v>
      </c>
      <c r="I17" s="117">
        <v>0</v>
      </c>
      <c r="J17" s="119">
        <v>1.5673981191222568</v>
      </c>
    </row>
    <row r="18" spans="1:10" ht="14.1" customHeight="1" x14ac:dyDescent="0.2">
      <c r="A18" s="126" t="s">
        <v>165</v>
      </c>
      <c r="B18" s="117">
        <v>6.666666666666667</v>
      </c>
      <c r="C18" s="117">
        <v>2.3391812865497075</v>
      </c>
      <c r="D18" s="117">
        <v>0</v>
      </c>
      <c r="E18" s="117">
        <v>2.8571428571428572</v>
      </c>
      <c r="F18" s="117">
        <v>0</v>
      </c>
      <c r="G18" s="117">
        <v>5</v>
      </c>
      <c r="H18" s="117">
        <v>0</v>
      </c>
      <c r="I18" s="117">
        <v>0</v>
      </c>
      <c r="J18" s="119">
        <v>2.507836990595611</v>
      </c>
    </row>
    <row r="19" spans="1:10" ht="14.1" customHeight="1" x14ac:dyDescent="0.2">
      <c r="A19" s="126" t="s">
        <v>36</v>
      </c>
      <c r="B19" s="117">
        <v>0</v>
      </c>
      <c r="C19" s="117">
        <v>1.1695906432748537</v>
      </c>
      <c r="D19" s="117">
        <v>0</v>
      </c>
      <c r="E19" s="117">
        <v>0</v>
      </c>
      <c r="F19" s="117">
        <v>0</v>
      </c>
      <c r="G19" s="117">
        <v>0</v>
      </c>
      <c r="H19" s="117">
        <v>0</v>
      </c>
      <c r="I19" s="117">
        <v>0</v>
      </c>
      <c r="J19" s="119">
        <v>0.62695924764890276</v>
      </c>
    </row>
    <row r="20" spans="1:10" ht="14.1" customHeight="1" x14ac:dyDescent="0.2">
      <c r="A20" s="126" t="s">
        <v>37</v>
      </c>
      <c r="B20" s="117">
        <v>0</v>
      </c>
      <c r="C20" s="117">
        <v>10.526315789473683</v>
      </c>
      <c r="D20" s="117">
        <v>0</v>
      </c>
      <c r="E20" s="117">
        <v>14.285714285714285</v>
      </c>
      <c r="F20" s="117">
        <v>0</v>
      </c>
      <c r="G20" s="117">
        <v>2.5</v>
      </c>
      <c r="H20" s="117">
        <v>5.8823529411764701</v>
      </c>
      <c r="I20" s="117">
        <v>4.7619047619047619</v>
      </c>
      <c r="J20" s="119">
        <v>8.1504702194357357</v>
      </c>
    </row>
    <row r="21" spans="1:10" ht="14.1" customHeight="1" x14ac:dyDescent="0.2">
      <c r="A21" s="126" t="s">
        <v>103</v>
      </c>
      <c r="B21" s="117">
        <v>0</v>
      </c>
      <c r="C21" s="117">
        <v>0</v>
      </c>
      <c r="D21" s="117">
        <v>0</v>
      </c>
      <c r="E21" s="117">
        <v>2.8571428571428572</v>
      </c>
      <c r="F21" s="117">
        <v>0</v>
      </c>
      <c r="G21" s="117">
        <v>0</v>
      </c>
      <c r="H21" s="117">
        <v>0</v>
      </c>
      <c r="I21" s="117">
        <v>0</v>
      </c>
      <c r="J21" s="119">
        <v>0.31347962382445138</v>
      </c>
    </row>
    <row r="22" spans="1:10" ht="14.1" customHeight="1" x14ac:dyDescent="0.2">
      <c r="A22" s="126" t="s">
        <v>104</v>
      </c>
      <c r="B22" s="117">
        <v>0</v>
      </c>
      <c r="C22" s="117">
        <v>0</v>
      </c>
      <c r="D22" s="117">
        <v>0</v>
      </c>
      <c r="E22" s="117">
        <v>2.8571428571428572</v>
      </c>
      <c r="F22" s="117">
        <v>0</v>
      </c>
      <c r="G22" s="117">
        <v>0</v>
      </c>
      <c r="H22" s="117">
        <v>0</v>
      </c>
      <c r="I22" s="117">
        <v>0</v>
      </c>
      <c r="J22" s="119">
        <v>0.31347962382445138</v>
      </c>
    </row>
    <row r="23" spans="1:10" ht="14.1" customHeight="1" x14ac:dyDescent="0.2">
      <c r="A23" s="126" t="s">
        <v>27</v>
      </c>
      <c r="B23" s="117">
        <v>0</v>
      </c>
      <c r="C23" s="117">
        <v>0.58479532163742687</v>
      </c>
      <c r="D23" s="117">
        <v>17.647058823529413</v>
      </c>
      <c r="E23" s="117">
        <v>0</v>
      </c>
      <c r="F23" s="117">
        <v>0</v>
      </c>
      <c r="G23" s="117">
        <v>2.5</v>
      </c>
      <c r="H23" s="117">
        <v>0</v>
      </c>
      <c r="I23" s="117">
        <v>4.7619047619047619</v>
      </c>
      <c r="J23" s="119">
        <v>2.1943573667711598</v>
      </c>
    </row>
    <row r="24" spans="1:10" s="30" customFormat="1" ht="14.1" customHeight="1" x14ac:dyDescent="0.2">
      <c r="A24" s="127" t="s">
        <v>11</v>
      </c>
      <c r="B24" s="118">
        <v>100</v>
      </c>
      <c r="C24" s="118">
        <v>100</v>
      </c>
      <c r="D24" s="118">
        <v>100</v>
      </c>
      <c r="E24" s="118">
        <v>100</v>
      </c>
      <c r="F24" s="118">
        <v>100</v>
      </c>
      <c r="G24" s="118">
        <v>100</v>
      </c>
      <c r="H24" s="118">
        <v>100</v>
      </c>
      <c r="I24" s="118">
        <v>100</v>
      </c>
      <c r="J24" s="119">
        <v>100</v>
      </c>
    </row>
    <row r="25" spans="1:10" ht="15" customHeight="1" x14ac:dyDescent="0.2"/>
    <row r="26" spans="1:10" ht="15" customHeight="1" x14ac:dyDescent="0.2"/>
    <row r="27" spans="1:10" ht="15" customHeight="1" x14ac:dyDescent="0.2"/>
  </sheetData>
  <sheetProtection algorithmName="SHA-512" hashValue="xF27kQHa5nLGMGfceNT1/7f+yPVNY7zDXlWyIZCGXq8nR7B9Ks4aHqt/Jj4blh+7bONZ6P+Vx5gaXEQhoMDhQQ==" saltValue="2/QX+GruxBnTn+yO348qPQ==" spinCount="100000" sheet="1" autoFilter="0"/>
  <mergeCells count="1">
    <mergeCell ref="A1:J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Hoja23">
    <tabColor rgb="FFFFC000"/>
    <pageSetUpPr fitToPage="1"/>
  </sheetPr>
  <dimension ref="A1:G26"/>
  <sheetViews>
    <sheetView showGridLines="0" zoomScaleNormal="100" workbookViewId="0">
      <selection sqref="A1:G1"/>
    </sheetView>
  </sheetViews>
  <sheetFormatPr baseColWidth="10" defaultColWidth="11.5703125" defaultRowHeight="15" x14ac:dyDescent="0.3"/>
  <cols>
    <col min="1" max="1" width="22" style="3" customWidth="1"/>
    <col min="2" max="7" width="15.85546875" style="3" customWidth="1"/>
    <col min="8" max="16384" width="11.5703125" style="3"/>
  </cols>
  <sheetData>
    <row r="1" spans="1:7" ht="27.75" customHeight="1" x14ac:dyDescent="0.3">
      <c r="A1" s="195" t="s">
        <v>141</v>
      </c>
      <c r="B1" s="209"/>
      <c r="C1" s="209"/>
      <c r="D1" s="209"/>
      <c r="E1" s="209"/>
      <c r="F1" s="209"/>
      <c r="G1" s="209"/>
    </row>
    <row r="2" spans="1:7" ht="20.100000000000001" customHeight="1" x14ac:dyDescent="0.3">
      <c r="B2" s="24"/>
      <c r="C2" s="24"/>
      <c r="D2" s="24"/>
      <c r="E2" s="24"/>
      <c r="F2" s="24"/>
      <c r="G2" s="7" t="s">
        <v>72</v>
      </c>
    </row>
    <row r="3" spans="1:7" s="4" customFormat="1" ht="48" customHeight="1" x14ac:dyDescent="0.2">
      <c r="A3" s="113" t="s">
        <v>193</v>
      </c>
      <c r="B3" s="114" t="s">
        <v>71</v>
      </c>
      <c r="C3" s="114" t="s">
        <v>143</v>
      </c>
      <c r="D3" s="114" t="s">
        <v>73</v>
      </c>
      <c r="E3" s="114" t="s">
        <v>144</v>
      </c>
      <c r="F3" s="114" t="s">
        <v>145</v>
      </c>
      <c r="G3" s="115" t="s">
        <v>11</v>
      </c>
    </row>
    <row r="4" spans="1:7" ht="15" customHeight="1" x14ac:dyDescent="0.3">
      <c r="A4" s="126" t="s">
        <v>29</v>
      </c>
      <c r="B4" s="147">
        <v>4</v>
      </c>
      <c r="C4" s="147">
        <v>8</v>
      </c>
      <c r="D4" s="147">
        <v>11</v>
      </c>
      <c r="E4" s="147">
        <v>11</v>
      </c>
      <c r="F4" s="147">
        <v>2</v>
      </c>
      <c r="G4" s="148">
        <v>36</v>
      </c>
    </row>
    <row r="5" spans="1:7" ht="15" customHeight="1" x14ac:dyDescent="0.3">
      <c r="A5" s="126" t="s">
        <v>31</v>
      </c>
      <c r="B5" s="149">
        <v>8</v>
      </c>
      <c r="C5" s="149">
        <v>3</v>
      </c>
      <c r="D5" s="149">
        <v>0</v>
      </c>
      <c r="E5" s="149">
        <v>1</v>
      </c>
      <c r="F5" s="149">
        <v>0</v>
      </c>
      <c r="G5" s="150">
        <v>12</v>
      </c>
    </row>
    <row r="6" spans="1:7" ht="15" customHeight="1" x14ac:dyDescent="0.3">
      <c r="A6" s="126" t="s">
        <v>43</v>
      </c>
      <c r="B6" s="149">
        <v>4</v>
      </c>
      <c r="C6" s="149">
        <v>0</v>
      </c>
      <c r="D6" s="149">
        <v>1</v>
      </c>
      <c r="E6" s="149">
        <v>0</v>
      </c>
      <c r="F6" s="149">
        <v>0</v>
      </c>
      <c r="G6" s="150">
        <v>5</v>
      </c>
    </row>
    <row r="7" spans="1:7" ht="15" customHeight="1" x14ac:dyDescent="0.3">
      <c r="A7" s="126" t="s">
        <v>91</v>
      </c>
      <c r="B7" s="149">
        <v>4</v>
      </c>
      <c r="C7" s="149">
        <v>5</v>
      </c>
      <c r="D7" s="149">
        <v>4</v>
      </c>
      <c r="E7" s="149">
        <v>2</v>
      </c>
      <c r="F7" s="149">
        <v>3</v>
      </c>
      <c r="G7" s="150">
        <v>18</v>
      </c>
    </row>
    <row r="8" spans="1:7" ht="15" customHeight="1" x14ac:dyDescent="0.3">
      <c r="A8" s="126" t="s">
        <v>30</v>
      </c>
      <c r="B8" s="149">
        <v>6</v>
      </c>
      <c r="C8" s="149">
        <v>1</v>
      </c>
      <c r="D8" s="149">
        <v>1</v>
      </c>
      <c r="E8" s="149">
        <v>1</v>
      </c>
      <c r="F8" s="149">
        <v>0</v>
      </c>
      <c r="G8" s="150">
        <v>9</v>
      </c>
    </row>
    <row r="9" spans="1:7" ht="15" customHeight="1" x14ac:dyDescent="0.3">
      <c r="A9" s="126" t="s">
        <v>93</v>
      </c>
      <c r="B9" s="149">
        <v>1</v>
      </c>
      <c r="C9" s="149">
        <v>1</v>
      </c>
      <c r="D9" s="149">
        <v>0</v>
      </c>
      <c r="E9" s="149">
        <v>0</v>
      </c>
      <c r="F9" s="149">
        <v>0</v>
      </c>
      <c r="G9" s="150">
        <v>2</v>
      </c>
    </row>
    <row r="10" spans="1:7" ht="15" customHeight="1" x14ac:dyDescent="0.3">
      <c r="A10" s="126" t="s">
        <v>94</v>
      </c>
      <c r="B10" s="149">
        <v>2</v>
      </c>
      <c r="C10" s="149">
        <v>1</v>
      </c>
      <c r="D10" s="149">
        <v>3</v>
      </c>
      <c r="E10" s="149">
        <v>0</v>
      </c>
      <c r="F10" s="149">
        <v>1</v>
      </c>
      <c r="G10" s="150">
        <v>7</v>
      </c>
    </row>
    <row r="11" spans="1:7" ht="15" customHeight="1" x14ac:dyDescent="0.3">
      <c r="A11" s="126" t="s">
        <v>201</v>
      </c>
      <c r="B11" s="149">
        <v>0</v>
      </c>
      <c r="C11" s="149">
        <v>3</v>
      </c>
      <c r="D11" s="149">
        <v>0</v>
      </c>
      <c r="E11" s="149">
        <v>0</v>
      </c>
      <c r="F11" s="149">
        <v>0</v>
      </c>
      <c r="G11" s="150">
        <v>3</v>
      </c>
    </row>
    <row r="12" spans="1:7" ht="15" customHeight="1" x14ac:dyDescent="0.3">
      <c r="A12" s="126" t="s">
        <v>41</v>
      </c>
      <c r="B12" s="149">
        <v>17</v>
      </c>
      <c r="C12" s="149">
        <v>15</v>
      </c>
      <c r="D12" s="149">
        <v>25</v>
      </c>
      <c r="E12" s="149">
        <v>42</v>
      </c>
      <c r="F12" s="149">
        <v>13</v>
      </c>
      <c r="G12" s="150">
        <v>112</v>
      </c>
    </row>
    <row r="13" spans="1:7" ht="15" customHeight="1" x14ac:dyDescent="0.3">
      <c r="A13" s="126" t="s">
        <v>97</v>
      </c>
      <c r="B13" s="149">
        <v>4</v>
      </c>
      <c r="C13" s="149">
        <v>8</v>
      </c>
      <c r="D13" s="149">
        <v>2</v>
      </c>
      <c r="E13" s="149">
        <v>3</v>
      </c>
      <c r="F13" s="149">
        <v>1</v>
      </c>
      <c r="G13" s="150">
        <v>18</v>
      </c>
    </row>
    <row r="14" spans="1:7" ht="15" customHeight="1" x14ac:dyDescent="0.3">
      <c r="A14" s="126" t="s">
        <v>98</v>
      </c>
      <c r="B14" s="149">
        <v>3</v>
      </c>
      <c r="C14" s="149">
        <v>4</v>
      </c>
      <c r="D14" s="149">
        <v>5</v>
      </c>
      <c r="E14" s="149">
        <v>4</v>
      </c>
      <c r="F14" s="149">
        <v>4</v>
      </c>
      <c r="G14" s="150">
        <v>20</v>
      </c>
    </row>
    <row r="15" spans="1:7" ht="15" customHeight="1" x14ac:dyDescent="0.3">
      <c r="A15" s="126" t="s">
        <v>87</v>
      </c>
      <c r="B15" s="149">
        <v>2</v>
      </c>
      <c r="C15" s="149">
        <v>3</v>
      </c>
      <c r="D15" s="149">
        <v>7</v>
      </c>
      <c r="E15" s="149">
        <v>6</v>
      </c>
      <c r="F15" s="149">
        <v>2</v>
      </c>
      <c r="G15" s="150">
        <v>20</v>
      </c>
    </row>
    <row r="16" spans="1:7" ht="15" customHeight="1" x14ac:dyDescent="0.3">
      <c r="A16" s="126" t="s">
        <v>33</v>
      </c>
      <c r="B16" s="149">
        <v>2</v>
      </c>
      <c r="C16" s="149">
        <v>2</v>
      </c>
      <c r="D16" s="149">
        <v>0</v>
      </c>
      <c r="E16" s="149">
        <v>3</v>
      </c>
      <c r="F16" s="149">
        <v>0</v>
      </c>
      <c r="G16" s="150">
        <v>7</v>
      </c>
    </row>
    <row r="17" spans="1:7" ht="15" customHeight="1" x14ac:dyDescent="0.3">
      <c r="A17" s="126" t="s">
        <v>35</v>
      </c>
      <c r="B17" s="149">
        <v>1</v>
      </c>
      <c r="C17" s="149">
        <v>2</v>
      </c>
      <c r="D17" s="149">
        <v>2</v>
      </c>
      <c r="E17" s="149">
        <v>0</v>
      </c>
      <c r="F17" s="149">
        <v>0</v>
      </c>
      <c r="G17" s="150">
        <v>5</v>
      </c>
    </row>
    <row r="18" spans="1:7" ht="15" customHeight="1" x14ac:dyDescent="0.3">
      <c r="A18" s="126" t="s">
        <v>165</v>
      </c>
      <c r="B18" s="149">
        <v>0</v>
      </c>
      <c r="C18" s="149">
        <v>3</v>
      </c>
      <c r="D18" s="149">
        <v>3</v>
      </c>
      <c r="E18" s="149">
        <v>2</v>
      </c>
      <c r="F18" s="149">
        <v>0</v>
      </c>
      <c r="G18" s="150">
        <v>8</v>
      </c>
    </row>
    <row r="19" spans="1:7" ht="15" customHeight="1" x14ac:dyDescent="0.3">
      <c r="A19" s="126" t="s">
        <v>36</v>
      </c>
      <c r="B19" s="149">
        <v>0</v>
      </c>
      <c r="C19" s="149">
        <v>1</v>
      </c>
      <c r="D19" s="149">
        <v>0</v>
      </c>
      <c r="E19" s="149">
        <v>1</v>
      </c>
      <c r="F19" s="149">
        <v>0</v>
      </c>
      <c r="G19" s="150">
        <v>2</v>
      </c>
    </row>
    <row r="20" spans="1:7" ht="15" customHeight="1" x14ac:dyDescent="0.3">
      <c r="A20" s="126" t="s">
        <v>37</v>
      </c>
      <c r="B20" s="149">
        <v>14</v>
      </c>
      <c r="C20" s="149">
        <v>7</v>
      </c>
      <c r="D20" s="149">
        <v>1</v>
      </c>
      <c r="E20" s="149">
        <v>2</v>
      </c>
      <c r="F20" s="149">
        <v>2</v>
      </c>
      <c r="G20" s="150">
        <v>26</v>
      </c>
    </row>
    <row r="21" spans="1:7" ht="15" customHeight="1" x14ac:dyDescent="0.3">
      <c r="A21" s="126" t="s">
        <v>103</v>
      </c>
      <c r="B21" s="149">
        <v>0</v>
      </c>
      <c r="C21" s="149">
        <v>0</v>
      </c>
      <c r="D21" s="149">
        <v>0</v>
      </c>
      <c r="E21" s="149">
        <v>1</v>
      </c>
      <c r="F21" s="149">
        <v>0</v>
      </c>
      <c r="G21" s="150">
        <v>1</v>
      </c>
    </row>
    <row r="22" spans="1:7" ht="15" customHeight="1" x14ac:dyDescent="0.3">
      <c r="A22" s="126" t="s">
        <v>104</v>
      </c>
      <c r="B22" s="149">
        <v>0</v>
      </c>
      <c r="C22" s="149">
        <v>0</v>
      </c>
      <c r="D22" s="149">
        <v>0</v>
      </c>
      <c r="E22" s="149">
        <v>1</v>
      </c>
      <c r="F22" s="149">
        <v>0</v>
      </c>
      <c r="G22" s="150">
        <v>1</v>
      </c>
    </row>
    <row r="23" spans="1:7" ht="15" customHeight="1" x14ac:dyDescent="0.3">
      <c r="A23" s="126" t="s">
        <v>27</v>
      </c>
      <c r="B23" s="149">
        <v>0</v>
      </c>
      <c r="C23" s="149">
        <v>0</v>
      </c>
      <c r="D23" s="149">
        <v>1</v>
      </c>
      <c r="E23" s="149">
        <v>3</v>
      </c>
      <c r="F23" s="149">
        <v>3</v>
      </c>
      <c r="G23" s="150">
        <v>7</v>
      </c>
    </row>
    <row r="24" spans="1:7" s="5" customFormat="1" ht="15" customHeight="1" x14ac:dyDescent="0.3">
      <c r="A24" s="127" t="s">
        <v>11</v>
      </c>
      <c r="B24" s="151">
        <v>72</v>
      </c>
      <c r="C24" s="151">
        <v>67</v>
      </c>
      <c r="D24" s="151">
        <v>66</v>
      </c>
      <c r="E24" s="151">
        <v>83</v>
      </c>
      <c r="F24" s="151">
        <v>31</v>
      </c>
      <c r="G24" s="150">
        <v>319</v>
      </c>
    </row>
    <row r="25" spans="1:7" ht="15" customHeight="1" x14ac:dyDescent="0.3"/>
    <row r="26" spans="1:7" ht="15" customHeight="1" x14ac:dyDescent="0.3"/>
  </sheetData>
  <sheetProtection algorithmName="SHA-512" hashValue="a/oM7seeyD+LYecSlW3nGIpsg9g3fBxiK/nT28KC2PVbQ1DocbHmWKXyjCiutuA+TdnmHuAIS0QEvECSEgYskw==" saltValue="ce/ULZRRqN6ndANCMDz1Uw==" spinCount="100000" sheet="1" autoFilter="0"/>
  <mergeCells count="1">
    <mergeCell ref="A1:G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Hoja24">
    <tabColor rgb="FFFFC000"/>
    <pageSetUpPr fitToPage="1"/>
  </sheetPr>
  <dimension ref="A1:G26"/>
  <sheetViews>
    <sheetView zoomScale="110" zoomScaleNormal="110" workbookViewId="0">
      <selection sqref="A1:G1"/>
    </sheetView>
  </sheetViews>
  <sheetFormatPr baseColWidth="10" defaultColWidth="11.5703125" defaultRowHeight="12.75" x14ac:dyDescent="0.2"/>
  <cols>
    <col min="1" max="1" width="22.5703125" style="26" customWidth="1"/>
    <col min="2" max="7" width="15.85546875" style="26" customWidth="1"/>
    <col min="8" max="16384" width="11.5703125" style="26"/>
  </cols>
  <sheetData>
    <row r="1" spans="1:7" ht="30" customHeight="1" x14ac:dyDescent="0.2">
      <c r="A1" s="203" t="s">
        <v>301</v>
      </c>
      <c r="B1" s="204"/>
      <c r="C1" s="204"/>
      <c r="D1" s="204"/>
      <c r="E1" s="204"/>
      <c r="F1" s="204"/>
      <c r="G1" s="204"/>
    </row>
    <row r="2" spans="1:7" ht="20.100000000000001" customHeight="1" x14ac:dyDescent="0.2">
      <c r="G2" s="25" t="s">
        <v>70</v>
      </c>
    </row>
    <row r="3" spans="1:7" s="29" customFormat="1" ht="45.75" customHeight="1" x14ac:dyDescent="0.2">
      <c r="A3" s="113" t="s">
        <v>193</v>
      </c>
      <c r="B3" s="114" t="s">
        <v>71</v>
      </c>
      <c r="C3" s="114" t="s">
        <v>143</v>
      </c>
      <c r="D3" s="114" t="s">
        <v>73</v>
      </c>
      <c r="E3" s="114" t="s">
        <v>144</v>
      </c>
      <c r="F3" s="114" t="s">
        <v>145</v>
      </c>
      <c r="G3" s="115" t="s">
        <v>11</v>
      </c>
    </row>
    <row r="4" spans="1:7" ht="12.95" customHeight="1" x14ac:dyDescent="0.2">
      <c r="A4" s="126" t="s">
        <v>29</v>
      </c>
      <c r="B4" s="152">
        <v>11.111111111111111</v>
      </c>
      <c r="C4" s="152">
        <v>22.222222222222221</v>
      </c>
      <c r="D4" s="152">
        <v>30.555555555555557</v>
      </c>
      <c r="E4" s="152">
        <v>30.555555555555557</v>
      </c>
      <c r="F4" s="152">
        <v>5.5555555555555554</v>
      </c>
      <c r="G4" s="153">
        <v>100</v>
      </c>
    </row>
    <row r="5" spans="1:7" ht="12.95" customHeight="1" x14ac:dyDescent="0.2">
      <c r="A5" s="126" t="s">
        <v>31</v>
      </c>
      <c r="B5" s="154">
        <v>66.666666666666657</v>
      </c>
      <c r="C5" s="154">
        <v>25</v>
      </c>
      <c r="D5" s="154">
        <v>0</v>
      </c>
      <c r="E5" s="154">
        <v>8.3333333333333321</v>
      </c>
      <c r="F5" s="154">
        <v>0</v>
      </c>
      <c r="G5" s="155">
        <v>100</v>
      </c>
    </row>
    <row r="6" spans="1:7" ht="12.95" customHeight="1" x14ac:dyDescent="0.2">
      <c r="A6" s="126" t="s">
        <v>43</v>
      </c>
      <c r="B6" s="154">
        <v>80</v>
      </c>
      <c r="C6" s="154">
        <v>0</v>
      </c>
      <c r="D6" s="154">
        <v>20</v>
      </c>
      <c r="E6" s="154">
        <v>0</v>
      </c>
      <c r="F6" s="154">
        <v>0</v>
      </c>
      <c r="G6" s="155">
        <v>100</v>
      </c>
    </row>
    <row r="7" spans="1:7" ht="12.95" customHeight="1" x14ac:dyDescent="0.2">
      <c r="A7" s="126" t="s">
        <v>91</v>
      </c>
      <c r="B7" s="154">
        <v>22.222222222222221</v>
      </c>
      <c r="C7" s="154">
        <v>27.777777777777779</v>
      </c>
      <c r="D7" s="154">
        <v>22.222222222222221</v>
      </c>
      <c r="E7" s="154">
        <v>11.111111111111111</v>
      </c>
      <c r="F7" s="154">
        <v>16.666666666666664</v>
      </c>
      <c r="G7" s="155">
        <v>100</v>
      </c>
    </row>
    <row r="8" spans="1:7" ht="12.95" customHeight="1" x14ac:dyDescent="0.2">
      <c r="A8" s="126" t="s">
        <v>30</v>
      </c>
      <c r="B8" s="154">
        <v>66.666666666666657</v>
      </c>
      <c r="C8" s="154">
        <v>11.111111111111111</v>
      </c>
      <c r="D8" s="154">
        <v>11.111111111111111</v>
      </c>
      <c r="E8" s="154">
        <v>11.111111111111111</v>
      </c>
      <c r="F8" s="154">
        <v>0</v>
      </c>
      <c r="G8" s="155">
        <v>100</v>
      </c>
    </row>
    <row r="9" spans="1:7" ht="12.95" customHeight="1" x14ac:dyDescent="0.2">
      <c r="A9" s="126" t="s">
        <v>93</v>
      </c>
      <c r="B9" s="154">
        <v>50</v>
      </c>
      <c r="C9" s="154">
        <v>50</v>
      </c>
      <c r="D9" s="154">
        <v>0</v>
      </c>
      <c r="E9" s="154">
        <v>0</v>
      </c>
      <c r="F9" s="154">
        <v>0</v>
      </c>
      <c r="G9" s="155">
        <v>100</v>
      </c>
    </row>
    <row r="10" spans="1:7" ht="12.95" customHeight="1" x14ac:dyDescent="0.2">
      <c r="A10" s="126" t="s">
        <v>94</v>
      </c>
      <c r="B10" s="154">
        <v>28.571428571428569</v>
      </c>
      <c r="C10" s="154">
        <v>14.285714285714285</v>
      </c>
      <c r="D10" s="154">
        <v>42.857142857142854</v>
      </c>
      <c r="E10" s="154">
        <v>0</v>
      </c>
      <c r="F10" s="154">
        <v>14.285714285714285</v>
      </c>
      <c r="G10" s="155">
        <v>100</v>
      </c>
    </row>
    <row r="11" spans="1:7" ht="12.95" customHeight="1" x14ac:dyDescent="0.2">
      <c r="A11" s="126" t="s">
        <v>201</v>
      </c>
      <c r="B11" s="154">
        <v>0</v>
      </c>
      <c r="C11" s="154">
        <v>100</v>
      </c>
      <c r="D11" s="154">
        <v>0</v>
      </c>
      <c r="E11" s="154">
        <v>0</v>
      </c>
      <c r="F11" s="154">
        <v>0</v>
      </c>
      <c r="G11" s="155">
        <v>100</v>
      </c>
    </row>
    <row r="12" spans="1:7" ht="12.95" customHeight="1" x14ac:dyDescent="0.2">
      <c r="A12" s="126" t="s">
        <v>41</v>
      </c>
      <c r="B12" s="154">
        <v>15.178571428571427</v>
      </c>
      <c r="C12" s="154">
        <v>13.392857142857142</v>
      </c>
      <c r="D12" s="154">
        <v>22.321428571428573</v>
      </c>
      <c r="E12" s="154">
        <v>37.5</v>
      </c>
      <c r="F12" s="154">
        <v>11.607142857142858</v>
      </c>
      <c r="G12" s="155">
        <v>100</v>
      </c>
    </row>
    <row r="13" spans="1:7" ht="12.95" customHeight="1" x14ac:dyDescent="0.2">
      <c r="A13" s="126" t="s">
        <v>97</v>
      </c>
      <c r="B13" s="154">
        <v>22.222222222222221</v>
      </c>
      <c r="C13" s="154">
        <v>44.444444444444443</v>
      </c>
      <c r="D13" s="154">
        <v>11.111111111111111</v>
      </c>
      <c r="E13" s="154">
        <v>16.666666666666664</v>
      </c>
      <c r="F13" s="154">
        <v>5.5555555555555554</v>
      </c>
      <c r="G13" s="155">
        <v>100</v>
      </c>
    </row>
    <row r="14" spans="1:7" ht="12.95" customHeight="1" x14ac:dyDescent="0.2">
      <c r="A14" s="126" t="s">
        <v>98</v>
      </c>
      <c r="B14" s="154">
        <v>15</v>
      </c>
      <c r="C14" s="154">
        <v>20</v>
      </c>
      <c r="D14" s="154">
        <v>25</v>
      </c>
      <c r="E14" s="154">
        <v>20</v>
      </c>
      <c r="F14" s="154">
        <v>20</v>
      </c>
      <c r="G14" s="155">
        <v>100</v>
      </c>
    </row>
    <row r="15" spans="1:7" ht="12.95" customHeight="1" x14ac:dyDescent="0.2">
      <c r="A15" s="126" t="s">
        <v>87</v>
      </c>
      <c r="B15" s="154">
        <v>10</v>
      </c>
      <c r="C15" s="154">
        <v>15</v>
      </c>
      <c r="D15" s="154">
        <v>35</v>
      </c>
      <c r="E15" s="154">
        <v>30</v>
      </c>
      <c r="F15" s="154">
        <v>10</v>
      </c>
      <c r="G15" s="155">
        <v>100</v>
      </c>
    </row>
    <row r="16" spans="1:7" ht="12.95" customHeight="1" x14ac:dyDescent="0.2">
      <c r="A16" s="126" t="s">
        <v>33</v>
      </c>
      <c r="B16" s="154">
        <v>28.571428571428569</v>
      </c>
      <c r="C16" s="154">
        <v>28.571428571428569</v>
      </c>
      <c r="D16" s="154">
        <v>0</v>
      </c>
      <c r="E16" s="154">
        <v>42.857142857142854</v>
      </c>
      <c r="F16" s="154">
        <v>0</v>
      </c>
      <c r="G16" s="155">
        <v>100</v>
      </c>
    </row>
    <row r="17" spans="1:7" ht="12.95" customHeight="1" x14ac:dyDescent="0.2">
      <c r="A17" s="126" t="s">
        <v>35</v>
      </c>
      <c r="B17" s="154">
        <v>20</v>
      </c>
      <c r="C17" s="154">
        <v>40</v>
      </c>
      <c r="D17" s="154">
        <v>40</v>
      </c>
      <c r="E17" s="154">
        <v>0</v>
      </c>
      <c r="F17" s="154">
        <v>0</v>
      </c>
      <c r="G17" s="155">
        <v>100</v>
      </c>
    </row>
    <row r="18" spans="1:7" ht="12.95" customHeight="1" x14ac:dyDescent="0.2">
      <c r="A18" s="126" t="s">
        <v>165</v>
      </c>
      <c r="B18" s="154">
        <v>0</v>
      </c>
      <c r="C18" s="154">
        <v>37.5</v>
      </c>
      <c r="D18" s="154">
        <v>37.5</v>
      </c>
      <c r="E18" s="154">
        <v>25</v>
      </c>
      <c r="F18" s="154">
        <v>0</v>
      </c>
      <c r="G18" s="155">
        <v>100</v>
      </c>
    </row>
    <row r="19" spans="1:7" ht="12.95" customHeight="1" x14ac:dyDescent="0.2">
      <c r="A19" s="126" t="s">
        <v>36</v>
      </c>
      <c r="B19" s="154">
        <v>0</v>
      </c>
      <c r="C19" s="154">
        <v>50</v>
      </c>
      <c r="D19" s="154">
        <v>0</v>
      </c>
      <c r="E19" s="154">
        <v>50</v>
      </c>
      <c r="F19" s="154">
        <v>0</v>
      </c>
      <c r="G19" s="155">
        <v>100</v>
      </c>
    </row>
    <row r="20" spans="1:7" ht="12.95" customHeight="1" x14ac:dyDescent="0.2">
      <c r="A20" s="126" t="s">
        <v>37</v>
      </c>
      <c r="B20" s="154">
        <v>53.846153846153847</v>
      </c>
      <c r="C20" s="154">
        <v>26.923076923076923</v>
      </c>
      <c r="D20" s="154">
        <v>3.8461538461538463</v>
      </c>
      <c r="E20" s="154">
        <v>7.6923076923076925</v>
      </c>
      <c r="F20" s="154">
        <v>7.6923076923076925</v>
      </c>
      <c r="G20" s="155">
        <v>100</v>
      </c>
    </row>
    <row r="21" spans="1:7" ht="12.95" customHeight="1" x14ac:dyDescent="0.2">
      <c r="A21" s="126" t="s">
        <v>103</v>
      </c>
      <c r="B21" s="154">
        <v>0</v>
      </c>
      <c r="C21" s="154">
        <v>0</v>
      </c>
      <c r="D21" s="154">
        <v>0</v>
      </c>
      <c r="E21" s="154">
        <v>100</v>
      </c>
      <c r="F21" s="154">
        <v>0</v>
      </c>
      <c r="G21" s="155">
        <v>100</v>
      </c>
    </row>
    <row r="22" spans="1:7" ht="12.95" customHeight="1" x14ac:dyDescent="0.2">
      <c r="A22" s="126" t="s">
        <v>104</v>
      </c>
      <c r="B22" s="154">
        <v>0</v>
      </c>
      <c r="C22" s="154">
        <v>0</v>
      </c>
      <c r="D22" s="154">
        <v>0</v>
      </c>
      <c r="E22" s="154">
        <v>100</v>
      </c>
      <c r="F22" s="154">
        <v>0</v>
      </c>
      <c r="G22" s="155">
        <v>100</v>
      </c>
    </row>
    <row r="23" spans="1:7" ht="12.95" customHeight="1" x14ac:dyDescent="0.2">
      <c r="A23" s="126" t="s">
        <v>27</v>
      </c>
      <c r="B23" s="154">
        <v>0</v>
      </c>
      <c r="C23" s="154">
        <v>0</v>
      </c>
      <c r="D23" s="154">
        <v>14.285714285714285</v>
      </c>
      <c r="E23" s="154">
        <v>42.857142857142854</v>
      </c>
      <c r="F23" s="154">
        <v>42.857142857142854</v>
      </c>
      <c r="G23" s="155">
        <v>100</v>
      </c>
    </row>
    <row r="24" spans="1:7" s="30" customFormat="1" ht="12.95" customHeight="1" x14ac:dyDescent="0.2">
      <c r="A24" s="127" t="s">
        <v>11</v>
      </c>
      <c r="B24" s="156">
        <v>22.570532915360502</v>
      </c>
      <c r="C24" s="156">
        <v>21.003134796238246</v>
      </c>
      <c r="D24" s="156">
        <v>20.689655172413794</v>
      </c>
      <c r="E24" s="156">
        <v>26.01880877742947</v>
      </c>
      <c r="F24" s="156">
        <v>9.7178683385579934</v>
      </c>
      <c r="G24" s="155">
        <v>100</v>
      </c>
    </row>
    <row r="25" spans="1:7" ht="15" customHeight="1" x14ac:dyDescent="0.2"/>
    <row r="26" spans="1:7" ht="15" customHeight="1" x14ac:dyDescent="0.2"/>
  </sheetData>
  <sheetProtection algorithmName="SHA-512" hashValue="yo1Szvkt/WYbyRadF6kCEBeRpm63X+UOLmae+4xG+S3Pb2yxTISEwkBGgJ3oLg1qsKuSZTp628ZxYLM8E3Xykg==" saltValue="ufeZNW/9Oud28fRPCat6lQ==" spinCount="100000" sheet="1" autoFilter="0"/>
  <mergeCells count="1">
    <mergeCell ref="A1:G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Hoja25">
    <tabColor rgb="FFFFC000"/>
    <pageSetUpPr fitToPage="1"/>
  </sheetPr>
  <dimension ref="A1:I16"/>
  <sheetViews>
    <sheetView zoomScale="120" zoomScaleNormal="120" workbookViewId="0">
      <selection sqref="A1:I1"/>
    </sheetView>
  </sheetViews>
  <sheetFormatPr baseColWidth="10" defaultColWidth="11.5703125" defaultRowHeight="12.75" x14ac:dyDescent="0.2"/>
  <cols>
    <col min="1" max="1" width="16.42578125" style="90" customWidth="1"/>
    <col min="2" max="2" width="10.140625" style="26" bestFit="1" customWidth="1"/>
    <col min="3" max="3" width="8.85546875" style="26" bestFit="1" customWidth="1"/>
    <col min="4" max="4" width="12.140625" style="26" bestFit="1" customWidth="1"/>
    <col min="5" max="5" width="12.85546875" style="26" bestFit="1" customWidth="1"/>
    <col min="6" max="6" width="12.42578125" style="26" customWidth="1"/>
    <col min="7" max="7" width="12.5703125" style="26" customWidth="1"/>
    <col min="8" max="8" width="11" style="26" bestFit="1" customWidth="1"/>
    <col min="9" max="9" width="12.140625" style="26" customWidth="1"/>
    <col min="10" max="16384" width="11.5703125" style="26"/>
  </cols>
  <sheetData>
    <row r="1" spans="1:9" ht="18" customHeight="1" x14ac:dyDescent="0.2">
      <c r="A1" s="203" t="s">
        <v>147</v>
      </c>
      <c r="B1" s="204"/>
      <c r="C1" s="204"/>
      <c r="D1" s="204"/>
      <c r="E1" s="204"/>
      <c r="F1" s="204"/>
      <c r="G1" s="204"/>
      <c r="H1" s="204"/>
      <c r="I1" s="204"/>
    </row>
    <row r="2" spans="1:9" ht="20.100000000000001" customHeight="1" x14ac:dyDescent="0.2">
      <c r="A2" s="55"/>
      <c r="B2" s="40"/>
      <c r="C2" s="40"/>
      <c r="D2" s="40"/>
      <c r="E2" s="40"/>
      <c r="F2" s="40"/>
      <c r="G2" s="40"/>
      <c r="H2" s="95"/>
      <c r="I2" s="60" t="s">
        <v>82</v>
      </c>
    </row>
    <row r="3" spans="1:9" ht="60" customHeight="1" x14ac:dyDescent="0.2">
      <c r="A3" s="73" t="s">
        <v>202</v>
      </c>
      <c r="B3" s="128" t="s">
        <v>81</v>
      </c>
      <c r="C3" s="128" t="s">
        <v>148</v>
      </c>
      <c r="D3" s="176" t="s">
        <v>206</v>
      </c>
      <c r="E3" s="176" t="s">
        <v>204</v>
      </c>
      <c r="F3" s="177" t="s">
        <v>203</v>
      </c>
      <c r="G3" s="177" t="s">
        <v>205</v>
      </c>
      <c r="H3" s="177" t="s">
        <v>80</v>
      </c>
      <c r="I3" s="178" t="s">
        <v>79</v>
      </c>
    </row>
    <row r="4" spans="1:9" ht="21" customHeight="1" x14ac:dyDescent="0.2">
      <c r="A4" s="131" t="s">
        <v>74</v>
      </c>
      <c r="B4" s="180">
        <v>18</v>
      </c>
      <c r="C4" s="180">
        <v>23</v>
      </c>
      <c r="D4" s="180">
        <v>11</v>
      </c>
      <c r="E4" s="180">
        <v>52</v>
      </c>
      <c r="F4" s="180">
        <v>4</v>
      </c>
      <c r="G4" s="180">
        <v>3</v>
      </c>
      <c r="H4" s="180">
        <v>13</v>
      </c>
      <c r="I4" s="181">
        <v>72</v>
      </c>
    </row>
    <row r="5" spans="1:9" ht="21" customHeight="1" x14ac:dyDescent="0.2">
      <c r="A5" s="129" t="s">
        <v>75</v>
      </c>
      <c r="B5" s="180">
        <v>21</v>
      </c>
      <c r="C5" s="180">
        <v>14</v>
      </c>
      <c r="D5" s="180">
        <v>9</v>
      </c>
      <c r="E5" s="180">
        <v>44</v>
      </c>
      <c r="F5" s="180">
        <v>5</v>
      </c>
      <c r="G5" s="180">
        <v>1</v>
      </c>
      <c r="H5" s="180">
        <v>17</v>
      </c>
      <c r="I5" s="181">
        <v>67</v>
      </c>
    </row>
    <row r="6" spans="1:9" ht="21" customHeight="1" x14ac:dyDescent="0.2">
      <c r="A6" s="179" t="s">
        <v>76</v>
      </c>
      <c r="B6" s="180">
        <v>34</v>
      </c>
      <c r="C6" s="180">
        <v>11</v>
      </c>
      <c r="D6" s="180">
        <v>7</v>
      </c>
      <c r="E6" s="180">
        <v>52</v>
      </c>
      <c r="F6" s="180">
        <v>1</v>
      </c>
      <c r="G6" s="180">
        <v>6</v>
      </c>
      <c r="H6" s="180">
        <v>7</v>
      </c>
      <c r="I6" s="181">
        <v>66</v>
      </c>
    </row>
    <row r="7" spans="1:9" ht="21" customHeight="1" x14ac:dyDescent="0.2">
      <c r="A7" s="129" t="s">
        <v>77</v>
      </c>
      <c r="B7" s="180">
        <v>62</v>
      </c>
      <c r="C7" s="180">
        <v>1</v>
      </c>
      <c r="D7" s="180">
        <v>1</v>
      </c>
      <c r="E7" s="180">
        <v>64</v>
      </c>
      <c r="F7" s="180">
        <v>4</v>
      </c>
      <c r="G7" s="180">
        <v>1</v>
      </c>
      <c r="H7" s="180">
        <v>14</v>
      </c>
      <c r="I7" s="181">
        <v>83</v>
      </c>
    </row>
    <row r="8" spans="1:9" ht="21" customHeight="1" x14ac:dyDescent="0.2">
      <c r="A8" s="129" t="s">
        <v>78</v>
      </c>
      <c r="B8" s="180">
        <v>23</v>
      </c>
      <c r="C8" s="180">
        <v>0</v>
      </c>
      <c r="D8" s="180">
        <v>0</v>
      </c>
      <c r="E8" s="180">
        <v>23</v>
      </c>
      <c r="F8" s="180">
        <v>0</v>
      </c>
      <c r="G8" s="180">
        <v>1</v>
      </c>
      <c r="H8" s="180">
        <v>7</v>
      </c>
      <c r="I8" s="181">
        <v>31</v>
      </c>
    </row>
    <row r="9" spans="1:9" ht="21" customHeight="1" x14ac:dyDescent="0.2">
      <c r="A9" s="129" t="s">
        <v>11</v>
      </c>
      <c r="B9" s="182">
        <v>158</v>
      </c>
      <c r="C9" s="182">
        <v>49</v>
      </c>
      <c r="D9" s="182">
        <v>28</v>
      </c>
      <c r="E9" s="182">
        <v>235</v>
      </c>
      <c r="F9" s="182">
        <v>14</v>
      </c>
      <c r="G9" s="182">
        <v>12</v>
      </c>
      <c r="H9" s="182">
        <v>58</v>
      </c>
      <c r="I9" s="181">
        <v>319</v>
      </c>
    </row>
    <row r="10" spans="1:9" ht="15" customHeight="1" x14ac:dyDescent="0.2"/>
    <row r="11" spans="1:9" ht="15" customHeight="1" x14ac:dyDescent="0.2"/>
    <row r="12" spans="1:9" ht="15" customHeight="1" x14ac:dyDescent="0.2"/>
    <row r="13" spans="1:9" x14ac:dyDescent="0.2">
      <c r="C13" s="96"/>
    </row>
    <row r="16" spans="1:9" ht="15" customHeight="1" x14ac:dyDescent="0.2"/>
  </sheetData>
  <sheetProtection algorithmName="SHA-512" hashValue="z2lFRosKOGcnBkVVsr5lKLk1jV7lLLIT9TnnMzJuGABZKDU/qKTKzUzEa/9PaKtCPdHamQqdlblyCU3YqDLq0g==" saltValue="xlBrpXGKfmhjzd8BpoNFHw==" spinCount="100000" sheet="1" autoFilter="0"/>
  <mergeCells count="1">
    <mergeCell ref="A1:I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Hoja26">
    <tabColor rgb="FF008000"/>
  </sheetPr>
  <dimension ref="A1:S21"/>
  <sheetViews>
    <sheetView topLeftCell="N1" zoomScaleNormal="100" workbookViewId="0">
      <selection activeCell="M1" sqref="M1:S1"/>
    </sheetView>
  </sheetViews>
  <sheetFormatPr baseColWidth="10" defaultColWidth="4.42578125" defaultRowHeight="12.75" x14ac:dyDescent="0.2"/>
  <cols>
    <col min="1" max="11" width="16.42578125" style="26" hidden="1" customWidth="1"/>
    <col min="12" max="12" width="3.140625" style="26" hidden="1" customWidth="1"/>
    <col min="13" max="13" width="4.42578125" style="26" hidden="1" customWidth="1"/>
    <col min="14" max="14" width="4.42578125" style="26" customWidth="1"/>
    <col min="15" max="18" width="4.42578125" style="26"/>
    <col min="19" max="19" width="64.140625" style="26" customWidth="1"/>
    <col min="20" max="16384" width="4.42578125" style="26"/>
  </cols>
  <sheetData>
    <row r="1" spans="1:19" ht="39.6" customHeight="1" x14ac:dyDescent="0.2">
      <c r="A1" s="160" t="s">
        <v>248</v>
      </c>
      <c r="B1" s="161" t="s">
        <v>249</v>
      </c>
      <c r="C1" s="161" t="s">
        <v>250</v>
      </c>
      <c r="D1" s="162"/>
      <c r="E1" s="2"/>
      <c r="F1" s="168" t="s">
        <v>253</v>
      </c>
      <c r="G1" s="163" t="s">
        <v>249</v>
      </c>
      <c r="H1" s="163" t="s">
        <v>250</v>
      </c>
      <c r="I1" s="2"/>
      <c r="J1" s="162"/>
      <c r="K1" s="162"/>
      <c r="M1" s="201" t="s">
        <v>149</v>
      </c>
      <c r="N1" s="201"/>
      <c r="O1" s="201"/>
      <c r="P1" s="201"/>
      <c r="Q1" s="201"/>
      <c r="R1" s="201"/>
      <c r="S1" s="201"/>
    </row>
    <row r="2" spans="1:19" ht="18" customHeight="1" x14ac:dyDescent="0.2">
      <c r="A2" s="164" t="str">
        <f>CONCATENATE(VLOOKUP(F2,$J$2:$K$21,2,FALSE)," (",B2,"/",D2,")*")</f>
        <v>Varios (3/7)*</v>
      </c>
      <c r="B2" s="167">
        <v>3</v>
      </c>
      <c r="C2" s="167">
        <v>4</v>
      </c>
      <c r="D2" s="165">
        <f>B2+C2</f>
        <v>7</v>
      </c>
      <c r="E2"/>
      <c r="F2" s="166" t="s">
        <v>27</v>
      </c>
      <c r="G2" s="167">
        <v>3</v>
      </c>
      <c r="H2" s="167">
        <v>4</v>
      </c>
      <c r="I2"/>
      <c r="J2" s="164" t="s">
        <v>44</v>
      </c>
      <c r="K2" s="164" t="s">
        <v>44</v>
      </c>
      <c r="S2" s="25" t="s">
        <v>69</v>
      </c>
    </row>
    <row r="3" spans="1:19" x14ac:dyDescent="0.2">
      <c r="A3" s="164" t="str">
        <f>CONCATENATE(VLOOKUP(F3,$J$2:$K$21,2,FALSE)," (",B3,"/",D3,")*")</f>
        <v>Cantabria (0/2)*</v>
      </c>
      <c r="B3" s="167">
        <v>0</v>
      </c>
      <c r="C3" s="167">
        <v>2</v>
      </c>
      <c r="D3" s="165">
        <f t="shared" ref="D3:D21" si="0">B3+C3</f>
        <v>2</v>
      </c>
      <c r="E3"/>
      <c r="F3" s="166" t="s">
        <v>32</v>
      </c>
      <c r="G3" s="167">
        <v>0</v>
      </c>
      <c r="H3" s="167">
        <v>2</v>
      </c>
      <c r="I3"/>
      <c r="J3" s="164" t="s">
        <v>31</v>
      </c>
      <c r="K3" s="164" t="s">
        <v>31</v>
      </c>
    </row>
    <row r="4" spans="1:19" x14ac:dyDescent="0.2">
      <c r="A4" s="164" t="str">
        <f t="shared" ref="A4:A21" si="1">CONCATENATE(VLOOKUP(F4,$J$2:$K$21,2,FALSE)," (",B4,"/",D4,")*")</f>
        <v>C. - La Mancha (0/3)*</v>
      </c>
      <c r="B4" s="167">
        <v>0</v>
      </c>
      <c r="C4" s="167">
        <v>3</v>
      </c>
      <c r="D4" s="165">
        <f t="shared" si="0"/>
        <v>3</v>
      </c>
      <c r="E4"/>
      <c r="F4" s="166" t="s">
        <v>49</v>
      </c>
      <c r="G4" s="167">
        <v>0</v>
      </c>
      <c r="H4" s="167">
        <v>3</v>
      </c>
      <c r="I4"/>
      <c r="J4" s="164" t="s">
        <v>30</v>
      </c>
      <c r="K4" s="164" t="s">
        <v>30</v>
      </c>
    </row>
    <row r="5" spans="1:19" x14ac:dyDescent="0.2">
      <c r="A5" s="164" t="str">
        <f t="shared" si="1"/>
        <v>La Rioja (0/2)*</v>
      </c>
      <c r="B5" s="167">
        <v>0</v>
      </c>
      <c r="C5" s="167">
        <v>2</v>
      </c>
      <c r="D5" s="165">
        <f t="shared" si="0"/>
        <v>2</v>
      </c>
      <c r="E5"/>
      <c r="F5" s="166" t="s">
        <v>36</v>
      </c>
      <c r="G5" s="167">
        <v>0</v>
      </c>
      <c r="H5" s="167">
        <v>2</v>
      </c>
      <c r="I5"/>
      <c r="J5" s="164" t="s">
        <v>32</v>
      </c>
      <c r="K5" s="164" t="s">
        <v>32</v>
      </c>
    </row>
    <row r="6" spans="1:19" x14ac:dyDescent="0.2">
      <c r="A6" s="164" t="str">
        <f t="shared" si="1"/>
        <v>Ceuta (0/1)*</v>
      </c>
      <c r="B6" s="167">
        <v>0</v>
      </c>
      <c r="C6" s="167">
        <v>1</v>
      </c>
      <c r="D6" s="165">
        <f t="shared" si="0"/>
        <v>1</v>
      </c>
      <c r="E6"/>
      <c r="F6" s="166" t="s">
        <v>52</v>
      </c>
      <c r="G6" s="167">
        <v>0</v>
      </c>
      <c r="H6" s="167">
        <v>1</v>
      </c>
      <c r="I6"/>
      <c r="J6" s="164" t="s">
        <v>49</v>
      </c>
      <c r="K6" s="164" t="s">
        <v>115</v>
      </c>
    </row>
    <row r="7" spans="1:19" x14ac:dyDescent="0.2">
      <c r="A7" s="164" t="str">
        <f t="shared" si="1"/>
        <v>Melilla (0/1)*</v>
      </c>
      <c r="B7" s="167">
        <v>0</v>
      </c>
      <c r="C7" s="167">
        <v>1</v>
      </c>
      <c r="D7" s="165">
        <f t="shared" si="0"/>
        <v>1</v>
      </c>
      <c r="E7"/>
      <c r="F7" s="166" t="s">
        <v>53</v>
      </c>
      <c r="G7" s="167">
        <v>0</v>
      </c>
      <c r="H7" s="167">
        <v>1</v>
      </c>
      <c r="I7"/>
      <c r="J7" s="164" t="s">
        <v>40</v>
      </c>
      <c r="K7" s="164" t="s">
        <v>40</v>
      </c>
    </row>
    <row r="8" spans="1:19" x14ac:dyDescent="0.2">
      <c r="A8" s="164" t="str">
        <f t="shared" si="1"/>
        <v>Canarias (1/9)*</v>
      </c>
      <c r="B8" s="167">
        <v>1</v>
      </c>
      <c r="C8" s="167">
        <v>8</v>
      </c>
      <c r="D8" s="165">
        <f t="shared" si="0"/>
        <v>9</v>
      </c>
      <c r="E8"/>
      <c r="F8" s="166" t="s">
        <v>30</v>
      </c>
      <c r="G8" s="167">
        <v>1</v>
      </c>
      <c r="H8" s="167">
        <v>8</v>
      </c>
      <c r="I8"/>
      <c r="J8" s="164" t="s">
        <v>41</v>
      </c>
      <c r="K8" s="164" t="s">
        <v>41</v>
      </c>
    </row>
    <row r="9" spans="1:19" x14ac:dyDescent="0.2">
      <c r="A9" s="164" t="str">
        <f t="shared" si="1"/>
        <v>C.F. de Navarra (2/5)*</v>
      </c>
      <c r="B9" s="167">
        <v>2</v>
      </c>
      <c r="C9" s="167">
        <v>3</v>
      </c>
      <c r="D9" s="165">
        <f t="shared" si="0"/>
        <v>5</v>
      </c>
      <c r="E9"/>
      <c r="F9" s="166" t="s">
        <v>42</v>
      </c>
      <c r="G9" s="167">
        <v>2</v>
      </c>
      <c r="H9" s="167">
        <v>3</v>
      </c>
      <c r="I9"/>
      <c r="J9" s="164" t="s">
        <v>52</v>
      </c>
      <c r="K9" s="164" t="s">
        <v>52</v>
      </c>
    </row>
    <row r="10" spans="1:19" x14ac:dyDescent="0.2">
      <c r="A10" s="164" t="str">
        <f t="shared" si="1"/>
        <v>P. de Asturias (3/5)*</v>
      </c>
      <c r="B10" s="167">
        <v>3</v>
      </c>
      <c r="C10" s="167">
        <v>2</v>
      </c>
      <c r="D10" s="165">
        <f t="shared" si="0"/>
        <v>5</v>
      </c>
      <c r="E10"/>
      <c r="F10" s="166" t="s">
        <v>43</v>
      </c>
      <c r="G10" s="167">
        <v>3</v>
      </c>
      <c r="H10" s="167">
        <v>2</v>
      </c>
      <c r="I10"/>
      <c r="J10" s="164" t="s">
        <v>50</v>
      </c>
      <c r="K10" s="164" t="s">
        <v>251</v>
      </c>
    </row>
    <row r="11" spans="1:19" x14ac:dyDescent="0.2">
      <c r="A11" s="164" t="str">
        <f t="shared" si="1"/>
        <v>Illes Balears (3/18)*</v>
      </c>
      <c r="B11" s="167">
        <v>3</v>
      </c>
      <c r="C11" s="167">
        <v>15</v>
      </c>
      <c r="D11" s="165">
        <f t="shared" si="0"/>
        <v>18</v>
      </c>
      <c r="E11"/>
      <c r="F11" s="166" t="s">
        <v>28</v>
      </c>
      <c r="G11" s="167">
        <v>3</v>
      </c>
      <c r="H11" s="167">
        <v>15</v>
      </c>
      <c r="I11"/>
      <c r="J11" s="164" t="s">
        <v>42</v>
      </c>
      <c r="K11" s="164" t="s">
        <v>252</v>
      </c>
    </row>
    <row r="12" spans="1:19" x14ac:dyDescent="0.2">
      <c r="A12" s="164" t="str">
        <f t="shared" si="1"/>
        <v>Castilla y León (3/7)*</v>
      </c>
      <c r="B12" s="167">
        <v>3</v>
      </c>
      <c r="C12" s="167">
        <v>4</v>
      </c>
      <c r="D12" s="165">
        <f t="shared" si="0"/>
        <v>7</v>
      </c>
      <c r="E12"/>
      <c r="F12" s="166" t="s">
        <v>40</v>
      </c>
      <c r="G12" s="167">
        <v>3</v>
      </c>
      <c r="H12" s="167">
        <v>4</v>
      </c>
      <c r="I12"/>
      <c r="J12" s="164" t="s">
        <v>51</v>
      </c>
      <c r="K12" s="164" t="s">
        <v>37</v>
      </c>
    </row>
    <row r="13" spans="1:19" x14ac:dyDescent="0.2">
      <c r="A13" s="164" t="str">
        <f t="shared" si="1"/>
        <v>R. de Murcia (3/7)*</v>
      </c>
      <c r="B13" s="167">
        <v>3</v>
      </c>
      <c r="C13" s="167">
        <v>4</v>
      </c>
      <c r="D13" s="165">
        <f t="shared" si="0"/>
        <v>7</v>
      </c>
      <c r="E13"/>
      <c r="F13" s="166" t="s">
        <v>33</v>
      </c>
      <c r="G13" s="167">
        <v>3</v>
      </c>
      <c r="H13" s="167">
        <v>4</v>
      </c>
      <c r="I13"/>
      <c r="J13" s="164" t="s">
        <v>39</v>
      </c>
      <c r="K13" s="164" t="s">
        <v>39</v>
      </c>
    </row>
    <row r="14" spans="1:19" x14ac:dyDescent="0.2">
      <c r="A14" s="164" t="str">
        <f t="shared" si="1"/>
        <v>País Vasco (3/8)*</v>
      </c>
      <c r="B14" s="167">
        <v>3</v>
      </c>
      <c r="C14" s="167">
        <v>5</v>
      </c>
      <c r="D14" s="165">
        <f t="shared" si="0"/>
        <v>8</v>
      </c>
      <c r="E14"/>
      <c r="F14" s="166" t="s">
        <v>165</v>
      </c>
      <c r="G14" s="167">
        <v>3</v>
      </c>
      <c r="H14" s="167">
        <v>5</v>
      </c>
      <c r="I14"/>
      <c r="J14" s="164" t="s">
        <v>34</v>
      </c>
      <c r="K14" s="164" t="s">
        <v>34</v>
      </c>
    </row>
    <row r="15" spans="1:19" x14ac:dyDescent="0.2">
      <c r="A15" s="164" t="str">
        <f t="shared" si="1"/>
        <v>Extremadura (5/18)*</v>
      </c>
      <c r="B15" s="167">
        <v>5</v>
      </c>
      <c r="C15" s="167">
        <v>13</v>
      </c>
      <c r="D15" s="165">
        <f t="shared" si="0"/>
        <v>18</v>
      </c>
      <c r="E15"/>
      <c r="F15" s="166" t="s">
        <v>39</v>
      </c>
      <c r="G15" s="167">
        <v>5</v>
      </c>
      <c r="H15" s="167">
        <v>13</v>
      </c>
      <c r="I15"/>
      <c r="J15" s="164" t="s">
        <v>28</v>
      </c>
      <c r="K15" s="164" t="s">
        <v>28</v>
      </c>
    </row>
    <row r="16" spans="1:19" x14ac:dyDescent="0.2">
      <c r="A16" s="164" t="str">
        <f t="shared" si="1"/>
        <v>Aragón (6/12)*</v>
      </c>
      <c r="B16" s="167">
        <v>6</v>
      </c>
      <c r="C16" s="167">
        <v>6</v>
      </c>
      <c r="D16" s="165">
        <f t="shared" si="0"/>
        <v>12</v>
      </c>
      <c r="E16"/>
      <c r="F16" s="166" t="s">
        <v>31</v>
      </c>
      <c r="G16" s="167">
        <v>6</v>
      </c>
      <c r="H16" s="167">
        <v>6</v>
      </c>
      <c r="I16"/>
      <c r="J16" s="164" t="s">
        <v>36</v>
      </c>
      <c r="K16" s="164" t="s">
        <v>36</v>
      </c>
    </row>
    <row r="17" spans="1:11" x14ac:dyDescent="0.2">
      <c r="A17" s="164" t="str">
        <f t="shared" si="1"/>
        <v>Galicia (9/20)*</v>
      </c>
      <c r="B17" s="167">
        <v>9</v>
      </c>
      <c r="C17" s="167">
        <v>11</v>
      </c>
      <c r="D17" s="165">
        <f t="shared" si="0"/>
        <v>20</v>
      </c>
      <c r="E17"/>
      <c r="F17" s="166" t="s">
        <v>34</v>
      </c>
      <c r="G17" s="167">
        <v>9</v>
      </c>
      <c r="H17" s="167">
        <v>11</v>
      </c>
      <c r="I17"/>
      <c r="J17" s="164" t="s">
        <v>53</v>
      </c>
      <c r="K17" s="164" t="s">
        <v>53</v>
      </c>
    </row>
    <row r="18" spans="1:11" x14ac:dyDescent="0.2">
      <c r="A18" s="164" t="str">
        <f t="shared" si="1"/>
        <v>C. Valenciana (11/26)*</v>
      </c>
      <c r="B18" s="167">
        <v>11</v>
      </c>
      <c r="C18" s="167">
        <v>15</v>
      </c>
      <c r="D18" s="165">
        <f t="shared" si="0"/>
        <v>26</v>
      </c>
      <c r="E18"/>
      <c r="F18" s="166" t="s">
        <v>51</v>
      </c>
      <c r="G18" s="167">
        <v>11</v>
      </c>
      <c r="H18" s="167">
        <v>15</v>
      </c>
      <c r="I18"/>
      <c r="J18" s="164" t="s">
        <v>165</v>
      </c>
      <c r="K18" s="164" t="s">
        <v>165</v>
      </c>
    </row>
    <row r="19" spans="1:11" x14ac:dyDescent="0.2">
      <c r="A19" s="164" t="str">
        <f t="shared" si="1"/>
        <v>C. de Madrid (13/20)*</v>
      </c>
      <c r="B19" s="167">
        <v>13</v>
      </c>
      <c r="C19" s="167">
        <v>7</v>
      </c>
      <c r="D19" s="165">
        <f t="shared" si="0"/>
        <v>20</v>
      </c>
      <c r="E19"/>
      <c r="F19" s="166" t="s">
        <v>50</v>
      </c>
      <c r="G19" s="167">
        <v>13</v>
      </c>
      <c r="H19" s="167">
        <v>7</v>
      </c>
      <c r="I19"/>
      <c r="J19" s="164" t="s">
        <v>43</v>
      </c>
      <c r="K19" s="164" t="s">
        <v>38</v>
      </c>
    </row>
    <row r="20" spans="1:11" x14ac:dyDescent="0.2">
      <c r="A20" s="164" t="str">
        <f t="shared" si="1"/>
        <v>Andalucía (28/36)*</v>
      </c>
      <c r="B20" s="167">
        <v>28</v>
      </c>
      <c r="C20" s="167">
        <v>8</v>
      </c>
      <c r="D20" s="165">
        <f t="shared" si="0"/>
        <v>36</v>
      </c>
      <c r="E20"/>
      <c r="F20" s="166" t="s">
        <v>44</v>
      </c>
      <c r="G20" s="167">
        <v>28</v>
      </c>
      <c r="H20" s="167">
        <v>8</v>
      </c>
      <c r="I20"/>
      <c r="J20" s="164" t="s">
        <v>33</v>
      </c>
      <c r="K20" s="164" t="s">
        <v>183</v>
      </c>
    </row>
    <row r="21" spans="1:11" x14ac:dyDescent="0.2">
      <c r="A21" s="164" t="str">
        <f t="shared" si="1"/>
        <v>Cataluña (65/112)*</v>
      </c>
      <c r="B21" s="167">
        <v>65</v>
      </c>
      <c r="C21" s="167">
        <v>47</v>
      </c>
      <c r="D21" s="165">
        <f t="shared" si="0"/>
        <v>112</v>
      </c>
      <c r="E21"/>
      <c r="F21" s="166" t="s">
        <v>41</v>
      </c>
      <c r="G21" s="167">
        <v>65</v>
      </c>
      <c r="H21" s="167">
        <v>47</v>
      </c>
      <c r="I21"/>
      <c r="J21" s="164" t="s">
        <v>27</v>
      </c>
      <c r="K21" s="164" t="s">
        <v>27</v>
      </c>
    </row>
  </sheetData>
  <sheetProtection algorithmName="SHA-512" hashValue="0zdvth7UIgPR6tPhSoz4CU91dxdpIInC3tqZ8/mxiLVObP4efcXHKm5PK2qBF5f2Cnm/VMrvOfHRDb3+DdcqoQ==" saltValue="TsJYNco0GXwmm5jrY3ZkKw==" spinCount="100000" sheet="1" autoFilter="0"/>
  <mergeCells count="1">
    <mergeCell ref="M1:S1"/>
  </mergeCells>
  <pageMargins left="0.7" right="0.7" top="0.75" bottom="0.75" header="0.3" footer="0.3"/>
  <pageSetup paperSize="9" orientation="portrait" verticalDpi="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Hoja27">
    <tabColor theme="6" tint="-0.249977111117893"/>
  </sheetPr>
  <dimension ref="A1:N22"/>
  <sheetViews>
    <sheetView showGridLines="0" zoomScale="110" zoomScaleNormal="110" workbookViewId="0">
      <selection sqref="A1:G1"/>
    </sheetView>
  </sheetViews>
  <sheetFormatPr baseColWidth="10" defaultColWidth="11.5703125" defaultRowHeight="12.75" x14ac:dyDescent="0.2"/>
  <cols>
    <col min="1" max="6" width="11.5703125" style="26"/>
    <col min="7" max="7" width="46.140625" style="26" customWidth="1"/>
    <col min="8" max="9" width="11.5703125" style="26"/>
    <col min="10" max="10" width="11.5703125" style="26" hidden="1" customWidth="1"/>
    <col min="11" max="11" width="17.140625" style="26" hidden="1" customWidth="1"/>
    <col min="12" max="14" width="11.5703125" style="26" hidden="1" customWidth="1"/>
    <col min="15" max="16" width="11.5703125" style="26" customWidth="1"/>
    <col min="17" max="16384" width="11.5703125" style="26"/>
  </cols>
  <sheetData>
    <row r="1" spans="1:13" ht="20.100000000000001" customHeight="1" x14ac:dyDescent="0.2">
      <c r="A1" s="201" t="s">
        <v>150</v>
      </c>
      <c r="B1" s="209"/>
      <c r="C1" s="209"/>
      <c r="D1" s="209"/>
      <c r="E1" s="209"/>
      <c r="F1" s="209"/>
      <c r="G1" s="209"/>
      <c r="L1" s="26" t="s">
        <v>83</v>
      </c>
      <c r="M1" s="26" t="s">
        <v>84</v>
      </c>
    </row>
    <row r="2" spans="1:13" ht="14.45" customHeight="1" x14ac:dyDescent="0.2">
      <c r="G2" s="97" t="s">
        <v>0</v>
      </c>
      <c r="K2" s="30" t="s">
        <v>44</v>
      </c>
      <c r="L2" s="26">
        <v>181</v>
      </c>
      <c r="M2" s="26">
        <v>132</v>
      </c>
    </row>
    <row r="3" spans="1:13" x14ac:dyDescent="0.2">
      <c r="K3" s="26" t="s">
        <v>31</v>
      </c>
      <c r="L3" s="26">
        <v>99</v>
      </c>
      <c r="M3" s="26">
        <v>72</v>
      </c>
    </row>
    <row r="4" spans="1:13" x14ac:dyDescent="0.2">
      <c r="K4" s="26" t="s">
        <v>38</v>
      </c>
      <c r="L4" s="26">
        <v>68</v>
      </c>
      <c r="M4" s="26">
        <v>52</v>
      </c>
    </row>
    <row r="5" spans="1:13" x14ac:dyDescent="0.2">
      <c r="K5" s="26" t="s">
        <v>28</v>
      </c>
      <c r="L5" s="26">
        <v>74</v>
      </c>
      <c r="M5" s="26">
        <v>57</v>
      </c>
    </row>
    <row r="6" spans="1:13" x14ac:dyDescent="0.2">
      <c r="K6" s="26" t="s">
        <v>30</v>
      </c>
      <c r="L6" s="26">
        <v>74</v>
      </c>
      <c r="M6" s="26">
        <v>54</v>
      </c>
    </row>
    <row r="7" spans="1:13" x14ac:dyDescent="0.2">
      <c r="K7" s="26" t="s">
        <v>32</v>
      </c>
      <c r="L7" s="26">
        <v>44</v>
      </c>
      <c r="M7" s="26">
        <v>37</v>
      </c>
    </row>
    <row r="8" spans="1:13" x14ac:dyDescent="0.2">
      <c r="K8" s="26" t="s">
        <v>40</v>
      </c>
      <c r="L8" s="26">
        <v>64</v>
      </c>
      <c r="M8" s="26">
        <v>48</v>
      </c>
    </row>
    <row r="9" spans="1:13" x14ac:dyDescent="0.2">
      <c r="K9" s="26" t="s">
        <v>49</v>
      </c>
      <c r="L9" s="26">
        <v>34</v>
      </c>
      <c r="M9" s="26">
        <v>27</v>
      </c>
    </row>
    <row r="10" spans="1:13" x14ac:dyDescent="0.2">
      <c r="K10" s="26" t="s">
        <v>41</v>
      </c>
      <c r="L10" s="26">
        <v>364</v>
      </c>
      <c r="M10" s="26">
        <v>256</v>
      </c>
    </row>
    <row r="11" spans="1:13" x14ac:dyDescent="0.2">
      <c r="K11" s="26" t="s">
        <v>39</v>
      </c>
      <c r="L11" s="26">
        <v>59</v>
      </c>
      <c r="M11" s="26">
        <v>47</v>
      </c>
    </row>
    <row r="12" spans="1:13" x14ac:dyDescent="0.2">
      <c r="K12" s="26" t="s">
        <v>34</v>
      </c>
      <c r="L12" s="26">
        <v>115</v>
      </c>
      <c r="M12" s="26">
        <v>77</v>
      </c>
    </row>
    <row r="13" spans="1:13" x14ac:dyDescent="0.2">
      <c r="K13" s="26" t="s">
        <v>164</v>
      </c>
      <c r="L13" s="26">
        <v>123</v>
      </c>
      <c r="M13" s="26">
        <v>75</v>
      </c>
    </row>
    <row r="14" spans="1:13" x14ac:dyDescent="0.2">
      <c r="K14" s="26" t="s">
        <v>33</v>
      </c>
      <c r="L14" s="26">
        <v>42</v>
      </c>
      <c r="M14" s="26">
        <v>34</v>
      </c>
    </row>
    <row r="15" spans="1:13" x14ac:dyDescent="0.2">
      <c r="K15" s="26" t="s">
        <v>35</v>
      </c>
      <c r="L15" s="26">
        <v>59</v>
      </c>
      <c r="M15" s="26">
        <v>43</v>
      </c>
    </row>
    <row r="16" spans="1:13" x14ac:dyDescent="0.2">
      <c r="K16" s="26" t="s">
        <v>165</v>
      </c>
      <c r="L16" s="26">
        <v>154</v>
      </c>
      <c r="M16" s="26">
        <v>107</v>
      </c>
    </row>
    <row r="17" spans="11:13" x14ac:dyDescent="0.2">
      <c r="K17" s="26" t="s">
        <v>36</v>
      </c>
      <c r="L17" s="26">
        <v>24</v>
      </c>
      <c r="M17" s="26">
        <v>20</v>
      </c>
    </row>
    <row r="18" spans="11:13" x14ac:dyDescent="0.2">
      <c r="K18" s="26" t="s">
        <v>37</v>
      </c>
      <c r="L18" s="26">
        <v>135</v>
      </c>
      <c r="M18" s="26">
        <v>103</v>
      </c>
    </row>
    <row r="19" spans="11:13" x14ac:dyDescent="0.2">
      <c r="K19" s="26" t="s">
        <v>52</v>
      </c>
      <c r="L19" s="26">
        <v>19</v>
      </c>
      <c r="M19" s="26">
        <v>0</v>
      </c>
    </row>
    <row r="20" spans="11:13" x14ac:dyDescent="0.2">
      <c r="K20" s="26" t="s">
        <v>53</v>
      </c>
      <c r="L20" s="26">
        <v>11</v>
      </c>
      <c r="M20" s="26">
        <v>0</v>
      </c>
    </row>
    <row r="21" spans="11:13" x14ac:dyDescent="0.2">
      <c r="K21" s="30" t="s">
        <v>27</v>
      </c>
      <c r="L21" s="26">
        <v>29</v>
      </c>
      <c r="M21" s="26">
        <v>15</v>
      </c>
    </row>
    <row r="22" spans="11:13" x14ac:dyDescent="0.2">
      <c r="K22" s="30"/>
      <c r="L22" s="26">
        <v>1772</v>
      </c>
      <c r="M22" s="26">
        <v>1256</v>
      </c>
    </row>
  </sheetData>
  <sheetProtection algorithmName="SHA-512" hashValue="YhE0Eq3Tzb/+nJLbungixyL4PQ4dz3IWiCNZK2Y7gCGy2kDbGjMjXqrXfGXPV+o7Be1qFKbZFBWhOmz5Aqf1nw==" saltValue="yPQ+ilf07ors/F9dmSFR3Q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Hoja28">
    <tabColor rgb="FFFFC000"/>
    <pageSetUpPr fitToPage="1"/>
  </sheetPr>
  <dimension ref="A1:D26"/>
  <sheetViews>
    <sheetView zoomScale="110" zoomScaleNormal="110" workbookViewId="0">
      <selection sqref="A1:D1"/>
    </sheetView>
  </sheetViews>
  <sheetFormatPr baseColWidth="10" defaultColWidth="11.5703125" defaultRowHeight="15" x14ac:dyDescent="0.3"/>
  <cols>
    <col min="1" max="1" width="30.85546875" style="3" customWidth="1"/>
    <col min="2" max="2" width="21.140625" style="3" customWidth="1"/>
    <col min="3" max="3" width="23" style="3" customWidth="1"/>
    <col min="4" max="4" width="24.85546875" style="3" customWidth="1"/>
    <col min="5" max="16384" width="11.5703125" style="3"/>
  </cols>
  <sheetData>
    <row r="1" spans="1:4" ht="28.5" customHeight="1" x14ac:dyDescent="0.3">
      <c r="A1" s="203" t="s">
        <v>302</v>
      </c>
      <c r="B1" s="204"/>
      <c r="C1" s="204"/>
      <c r="D1" s="204"/>
    </row>
    <row r="2" spans="1:4" ht="13.5" customHeight="1" x14ac:dyDescent="0.3">
      <c r="A2" s="23"/>
      <c r="B2" s="24"/>
      <c r="C2" s="24"/>
      <c r="D2" s="60" t="s">
        <v>0</v>
      </c>
    </row>
    <row r="3" spans="1:4" s="4" customFormat="1" ht="63.75" x14ac:dyDescent="0.2">
      <c r="A3" s="70" t="s">
        <v>193</v>
      </c>
      <c r="B3" s="58" t="s">
        <v>152</v>
      </c>
      <c r="C3" s="58" t="s">
        <v>153</v>
      </c>
      <c r="D3" s="59" t="s">
        <v>154</v>
      </c>
    </row>
    <row r="4" spans="1:4" ht="15.95" customHeight="1" x14ac:dyDescent="0.3">
      <c r="A4" s="32" t="s">
        <v>29</v>
      </c>
      <c r="B4" s="61">
        <v>181</v>
      </c>
      <c r="C4" s="61">
        <v>132</v>
      </c>
      <c r="D4" s="62">
        <v>72.928176795580114</v>
      </c>
    </row>
    <row r="5" spans="1:4" ht="15.95" customHeight="1" x14ac:dyDescent="0.3">
      <c r="A5" s="32" t="s">
        <v>89</v>
      </c>
      <c r="B5" s="63">
        <v>99</v>
      </c>
      <c r="C5" s="63">
        <v>72</v>
      </c>
      <c r="D5" s="64">
        <v>72.727272727272734</v>
      </c>
    </row>
    <row r="6" spans="1:4" ht="15.95" customHeight="1" x14ac:dyDescent="0.3">
      <c r="A6" s="32" t="s">
        <v>90</v>
      </c>
      <c r="B6" s="63">
        <v>68</v>
      </c>
      <c r="C6" s="63">
        <v>52</v>
      </c>
      <c r="D6" s="64">
        <v>76.470588235294116</v>
      </c>
    </row>
    <row r="7" spans="1:4" ht="15.95" customHeight="1" x14ac:dyDescent="0.3">
      <c r="A7" s="32" t="s">
        <v>91</v>
      </c>
      <c r="B7" s="63">
        <v>74</v>
      </c>
      <c r="C7" s="63">
        <v>57</v>
      </c>
      <c r="D7" s="64">
        <v>77.027027027027032</v>
      </c>
    </row>
    <row r="8" spans="1:4" ht="15.95" customHeight="1" x14ac:dyDescent="0.3">
      <c r="A8" s="32" t="s">
        <v>92</v>
      </c>
      <c r="B8" s="63">
        <v>74</v>
      </c>
      <c r="C8" s="63">
        <v>54</v>
      </c>
      <c r="D8" s="64">
        <v>72.972972972972968</v>
      </c>
    </row>
    <row r="9" spans="1:4" ht="15.95" customHeight="1" x14ac:dyDescent="0.3">
      <c r="A9" s="32" t="s">
        <v>93</v>
      </c>
      <c r="B9" s="63">
        <v>44</v>
      </c>
      <c r="C9" s="63">
        <v>37</v>
      </c>
      <c r="D9" s="64">
        <v>84.090909090909093</v>
      </c>
    </row>
    <row r="10" spans="1:4" ht="15.95" customHeight="1" x14ac:dyDescent="0.3">
      <c r="A10" s="32" t="s">
        <v>94</v>
      </c>
      <c r="B10" s="63">
        <v>64</v>
      </c>
      <c r="C10" s="63">
        <v>48</v>
      </c>
      <c r="D10" s="64">
        <v>75</v>
      </c>
    </row>
    <row r="11" spans="1:4" ht="15.95" customHeight="1" x14ac:dyDescent="0.3">
      <c r="A11" s="32" t="s">
        <v>95</v>
      </c>
      <c r="B11" s="63">
        <v>34</v>
      </c>
      <c r="C11" s="63">
        <v>27</v>
      </c>
      <c r="D11" s="64">
        <v>79.411764705882348</v>
      </c>
    </row>
    <row r="12" spans="1:4" ht="15.95" customHeight="1" x14ac:dyDescent="0.3">
      <c r="A12" s="32" t="s">
        <v>96</v>
      </c>
      <c r="B12" s="63">
        <v>364</v>
      </c>
      <c r="C12" s="63">
        <v>256</v>
      </c>
      <c r="D12" s="64">
        <v>70.329670329670336</v>
      </c>
    </row>
    <row r="13" spans="1:4" ht="15.95" customHeight="1" x14ac:dyDescent="0.3">
      <c r="A13" s="32" t="s">
        <v>97</v>
      </c>
      <c r="B13" s="63">
        <v>59</v>
      </c>
      <c r="C13" s="63">
        <v>47</v>
      </c>
      <c r="D13" s="64">
        <v>79.66101694915254</v>
      </c>
    </row>
    <row r="14" spans="1:4" ht="15.95" customHeight="1" x14ac:dyDescent="0.3">
      <c r="A14" s="32" t="s">
        <v>98</v>
      </c>
      <c r="B14" s="63">
        <v>115</v>
      </c>
      <c r="C14" s="63">
        <v>77</v>
      </c>
      <c r="D14" s="64">
        <v>66.956521739130437</v>
      </c>
    </row>
    <row r="15" spans="1:4" ht="15.95" customHeight="1" x14ac:dyDescent="0.3">
      <c r="A15" s="32" t="s">
        <v>99</v>
      </c>
      <c r="B15" s="63">
        <v>123</v>
      </c>
      <c r="C15" s="63">
        <v>75</v>
      </c>
      <c r="D15" s="64">
        <v>60.975609756097562</v>
      </c>
    </row>
    <row r="16" spans="1:4" ht="15.95" customHeight="1" x14ac:dyDescent="0.3">
      <c r="A16" s="32" t="s">
        <v>100</v>
      </c>
      <c r="B16" s="63">
        <v>42</v>
      </c>
      <c r="C16" s="63">
        <v>34</v>
      </c>
      <c r="D16" s="64">
        <v>80.952380952380949</v>
      </c>
    </row>
    <row r="17" spans="1:4" ht="15.95" customHeight="1" x14ac:dyDescent="0.3">
      <c r="A17" s="32" t="s">
        <v>122</v>
      </c>
      <c r="B17" s="63">
        <v>59</v>
      </c>
      <c r="C17" s="63">
        <v>43</v>
      </c>
      <c r="D17" s="64">
        <v>72.881355932203391</v>
      </c>
    </row>
    <row r="18" spans="1:4" ht="15.95" customHeight="1" x14ac:dyDescent="0.3">
      <c r="A18" s="32" t="s">
        <v>165</v>
      </c>
      <c r="B18" s="63">
        <v>154</v>
      </c>
      <c r="C18" s="63">
        <v>107</v>
      </c>
      <c r="D18" s="64">
        <v>69.480519480519476</v>
      </c>
    </row>
    <row r="19" spans="1:4" ht="15.95" customHeight="1" x14ac:dyDescent="0.3">
      <c r="A19" s="32" t="s">
        <v>101</v>
      </c>
      <c r="B19" s="63">
        <v>24</v>
      </c>
      <c r="C19" s="63">
        <v>20</v>
      </c>
      <c r="D19" s="64">
        <v>83.333333333333343</v>
      </c>
    </row>
    <row r="20" spans="1:4" ht="15.95" customHeight="1" x14ac:dyDescent="0.3">
      <c r="A20" s="32" t="s">
        <v>123</v>
      </c>
      <c r="B20" s="63">
        <v>135</v>
      </c>
      <c r="C20" s="63">
        <v>103</v>
      </c>
      <c r="D20" s="64">
        <v>76.296296296296291</v>
      </c>
    </row>
    <row r="21" spans="1:4" ht="15.95" customHeight="1" x14ac:dyDescent="0.3">
      <c r="A21" s="32" t="s">
        <v>103</v>
      </c>
      <c r="B21" s="63">
        <v>19</v>
      </c>
      <c r="C21" s="63">
        <v>0</v>
      </c>
      <c r="D21" s="64">
        <v>0</v>
      </c>
    </row>
    <row r="22" spans="1:4" ht="15.95" customHeight="1" x14ac:dyDescent="0.3">
      <c r="A22" s="32" t="s">
        <v>104</v>
      </c>
      <c r="B22" s="63">
        <v>11</v>
      </c>
      <c r="C22" s="63">
        <v>0</v>
      </c>
      <c r="D22" s="64">
        <v>0</v>
      </c>
    </row>
    <row r="23" spans="1:4" ht="15.95" customHeight="1" x14ac:dyDescent="0.3">
      <c r="A23" s="32" t="s">
        <v>105</v>
      </c>
      <c r="B23" s="63">
        <v>29</v>
      </c>
      <c r="C23" s="63">
        <v>15</v>
      </c>
      <c r="D23" s="64">
        <v>51.724137931034484</v>
      </c>
    </row>
    <row r="24" spans="1:4" s="5" customFormat="1" ht="15.95" customHeight="1" x14ac:dyDescent="0.3">
      <c r="A24" s="33" t="s">
        <v>124</v>
      </c>
      <c r="B24" s="65">
        <v>1772</v>
      </c>
      <c r="C24" s="65">
        <v>1256</v>
      </c>
      <c r="D24" s="64">
        <v>70.880361173814904</v>
      </c>
    </row>
    <row r="25" spans="1:4" ht="15" customHeight="1" x14ac:dyDescent="0.3">
      <c r="B25" s="12"/>
      <c r="C25" s="12"/>
    </row>
    <row r="26" spans="1:4" ht="15" customHeight="1" x14ac:dyDescent="0.3"/>
  </sheetData>
  <sheetProtection algorithmName="SHA-512" hashValue="vtX+6LNQt2kNcyBVvcrrPqvcJzOroGFtMtFzpRje5AizokaxJIWYhAawV/ZHBA/jcQVGezlZzwyNYmuVRdcHfA==" saltValue="9jzcrHVKCWuk5xaRaTyqoA==" spinCount="100000" sheet="1" autoFilter="0"/>
  <mergeCells count="1">
    <mergeCell ref="A1:D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Hoja29">
    <tabColor theme="6" tint="-0.249977111117893"/>
  </sheetPr>
  <dimension ref="A1:T21"/>
  <sheetViews>
    <sheetView showGridLines="0" zoomScale="110" zoomScaleNormal="110" workbookViewId="0">
      <selection sqref="A1:G1"/>
    </sheetView>
  </sheetViews>
  <sheetFormatPr baseColWidth="10" defaultColWidth="11.5703125" defaultRowHeight="12.75" x14ac:dyDescent="0.2"/>
  <cols>
    <col min="1" max="6" width="11.5703125" style="26"/>
    <col min="7" max="7" width="40.85546875" style="26" customWidth="1"/>
    <col min="8" max="9" width="11.5703125" style="26"/>
    <col min="10" max="10" width="14" style="26" hidden="1" customWidth="1"/>
    <col min="11" max="11" width="17.140625" style="26" hidden="1" customWidth="1"/>
    <col min="12" max="20" width="11.5703125" style="26" hidden="1" customWidth="1"/>
    <col min="21" max="16384" width="11.5703125" style="26"/>
  </cols>
  <sheetData>
    <row r="1" spans="1:19" ht="40.35" customHeight="1" x14ac:dyDescent="0.2">
      <c r="A1" s="201" t="s">
        <v>155</v>
      </c>
      <c r="B1" s="201"/>
      <c r="C1" s="201"/>
      <c r="D1" s="201"/>
      <c r="E1" s="201"/>
      <c r="F1" s="201"/>
      <c r="G1" s="201"/>
      <c r="L1" s="26" t="s">
        <v>16</v>
      </c>
      <c r="M1" s="26" t="s">
        <v>17</v>
      </c>
      <c r="N1" s="26" t="s">
        <v>18</v>
      </c>
      <c r="O1" s="26" t="s">
        <v>19</v>
      </c>
      <c r="P1" s="26" t="s">
        <v>20</v>
      </c>
      <c r="Q1" s="26" t="s">
        <v>21</v>
      </c>
      <c r="R1" s="26" t="s">
        <v>47</v>
      </c>
    </row>
    <row r="2" spans="1:19" ht="14.45" customHeight="1" x14ac:dyDescent="0.2">
      <c r="G2" s="101" t="s">
        <v>12</v>
      </c>
      <c r="K2" s="26" t="s">
        <v>85</v>
      </c>
      <c r="L2" s="98">
        <v>0.18991486574983629</v>
      </c>
      <c r="M2" s="98">
        <v>0.17288801571709234</v>
      </c>
      <c r="N2" s="98">
        <v>0.11853307138179436</v>
      </c>
      <c r="O2" s="98">
        <v>0.10805500982318271</v>
      </c>
      <c r="P2" s="98">
        <v>9.0373280943025547E-2</v>
      </c>
      <c r="Q2" s="98">
        <v>6.0903732809430254E-2</v>
      </c>
      <c r="R2" s="98">
        <v>0.2593320235756385</v>
      </c>
    </row>
    <row r="3" spans="1:19" x14ac:dyDescent="0.2">
      <c r="K3" s="26" t="s">
        <v>86</v>
      </c>
      <c r="L3" s="99">
        <v>0.18229166666666666</v>
      </c>
      <c r="M3" s="99">
        <v>0.14772727272727273</v>
      </c>
      <c r="N3" s="99">
        <v>0.11931818181818182</v>
      </c>
      <c r="O3" s="99">
        <v>8.8068181818181823E-2</v>
      </c>
      <c r="P3" s="99">
        <v>0.10037878787878787</v>
      </c>
      <c r="Q3" s="99">
        <v>6.486742424242424E-2</v>
      </c>
      <c r="R3" s="99">
        <v>0.29734848484848486</v>
      </c>
      <c r="S3" s="26">
        <v>100</v>
      </c>
    </row>
    <row r="21" spans="12:13" x14ac:dyDescent="0.2">
      <c r="L21" s="100"/>
      <c r="M21" s="100"/>
    </row>
  </sheetData>
  <sheetProtection algorithmName="SHA-512" hashValue="kPQStOnK/taWoVRDWNhoiyTldf3bPgznkkFm9XF4EEJF2m5jQy2gQ7IhhxaaM+vtoU092BjhgUpfOe77SDnkUA==" saltValue="ifxO+sskph7UzP+KbbbOaQ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39</vt:i4>
      </vt:variant>
      <vt:variant>
        <vt:lpstr>Rangos con nombre</vt:lpstr>
      </vt:variant>
      <vt:variant>
        <vt:i4>19</vt:i4>
      </vt:variant>
    </vt:vector>
  </HeadingPairs>
  <TitlesOfParts>
    <vt:vector size="58" baseType="lpstr">
      <vt:lpstr>Índice</vt:lpstr>
      <vt:lpstr>Cuadro 1</vt:lpstr>
      <vt:lpstr>Gráfico 1</vt:lpstr>
      <vt:lpstr>Gráfico 2</vt:lpstr>
      <vt:lpstr>Cuadro 2</vt:lpstr>
      <vt:lpstr>Cuadro 3</vt:lpstr>
      <vt:lpstr>Gráfico 3</vt:lpstr>
      <vt:lpstr>Gráfico 4</vt:lpstr>
      <vt:lpstr>Cuadro 4</vt:lpstr>
      <vt:lpstr>Cuadro 5</vt:lpstr>
      <vt:lpstr>Gráfico 5</vt:lpstr>
      <vt:lpstr>Gráfico 6</vt:lpstr>
      <vt:lpstr>Gráfico 7</vt:lpstr>
      <vt:lpstr>Gráfico 8</vt:lpstr>
      <vt:lpstr>Gráfico 9</vt:lpstr>
      <vt:lpstr>Gráfico 10</vt:lpstr>
      <vt:lpstr>Gráfico 11</vt:lpstr>
      <vt:lpstr>Cuadro 6</vt:lpstr>
      <vt:lpstr>Cuadro 7</vt:lpstr>
      <vt:lpstr>Gráfico 12</vt:lpstr>
      <vt:lpstr>Gráfico 13</vt:lpstr>
      <vt:lpstr>Gráfico 14</vt:lpstr>
      <vt:lpstr>Cuadro 8</vt:lpstr>
      <vt:lpstr>Cuadro 9</vt:lpstr>
      <vt:lpstr>Cuadro 10</vt:lpstr>
      <vt:lpstr>Gráfico 15</vt:lpstr>
      <vt:lpstr>Cuadro 11</vt:lpstr>
      <vt:lpstr>Cuadro 12</vt:lpstr>
      <vt:lpstr>Cuadro 13</vt:lpstr>
      <vt:lpstr>Gráfico 16</vt:lpstr>
      <vt:lpstr>Gráfico 17</vt:lpstr>
      <vt:lpstr>Cuadro 14</vt:lpstr>
      <vt:lpstr>Cuadro 15</vt:lpstr>
      <vt:lpstr>Cuadro 16</vt:lpstr>
      <vt:lpstr>Cuadro 17</vt:lpstr>
      <vt:lpstr>Gráfico 18</vt:lpstr>
      <vt:lpstr>Gráfico 19</vt:lpstr>
      <vt:lpstr>Cuadro 18</vt:lpstr>
      <vt:lpstr>Gráfico 20</vt:lpstr>
      <vt:lpstr>'Cuadro 1'!Área_de_impresión</vt:lpstr>
      <vt:lpstr>'Cuadro 10'!Área_de_impresión</vt:lpstr>
      <vt:lpstr>'Cuadro 11'!Área_de_impresión</vt:lpstr>
      <vt:lpstr>'Cuadro 12'!Área_de_impresión</vt:lpstr>
      <vt:lpstr>'Cuadro 13'!Área_de_impresión</vt:lpstr>
      <vt:lpstr>'Cuadro 14'!Área_de_impresión</vt:lpstr>
      <vt:lpstr>'Cuadro 15'!Área_de_impresión</vt:lpstr>
      <vt:lpstr>'Cuadro 16'!Área_de_impresión</vt:lpstr>
      <vt:lpstr>'Cuadro 17'!Área_de_impresión</vt:lpstr>
      <vt:lpstr>'Cuadro 18'!Área_de_impresión</vt:lpstr>
      <vt:lpstr>'Cuadro 2'!Área_de_impresión</vt:lpstr>
      <vt:lpstr>'Cuadro 3'!Área_de_impresión</vt:lpstr>
      <vt:lpstr>'Cuadro 5'!Área_de_impresión</vt:lpstr>
      <vt:lpstr>'Cuadro 6'!Área_de_impresión</vt:lpstr>
      <vt:lpstr>'Cuadro 7'!Área_de_impresión</vt:lpstr>
      <vt:lpstr>'Cuadro 8'!Área_de_impresión</vt:lpstr>
      <vt:lpstr>'Cuadro 9'!Área_de_impresión</vt:lpstr>
      <vt:lpstr>'Gráfico 13'!OLE_LINK1</vt:lpstr>
      <vt:lpstr>'Gráfico 14'!OLE_LINK1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Martínez Mate, Mª Salud</dc:creator>
  <cp:lastModifiedBy>Celada Miranda, Álvaro</cp:lastModifiedBy>
  <cp:lastPrinted>2023-01-24T12:06:10Z</cp:lastPrinted>
  <dcterms:created xsi:type="dcterms:W3CDTF">2014-01-24T12:58:20Z</dcterms:created>
  <dcterms:modified xsi:type="dcterms:W3CDTF">2026-02-25T12:40:26Z</dcterms:modified>
</cp:coreProperties>
</file>